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HUUJY125\02-1 대표홈페이지\유지보수\콘텐츠 업데이트 요청\구 홈페이지 자료(통계연보, 사업체조사보고서) 게재 협조(기획조정실-4881)_180517\유지보수요청_180518\2017년 통계연보\"/>
    </mc:Choice>
  </mc:AlternateContent>
  <bookViews>
    <workbookView xWindow="0" yWindow="0" windowWidth="28800" windowHeight="11970"/>
  </bookViews>
  <sheets>
    <sheet name="Ⅶ광업제조업" sheetId="1" r:id="rId1"/>
  </sheets>
  <definedNames>
    <definedName name="_xlnm.Print_Area" localSheetId="0">Ⅶ광업제조업!$A$175:$L$190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I15" i="1"/>
  <c r="B16" i="1"/>
  <c r="B15" i="1" s="1"/>
  <c r="C16" i="1"/>
  <c r="C15" i="1" s="1"/>
  <c r="D16" i="1"/>
  <c r="D15" i="1" s="1"/>
  <c r="E16" i="1"/>
  <c r="F16" i="1"/>
  <c r="F15" i="1" s="1"/>
  <c r="G16" i="1"/>
  <c r="G15" i="1" s="1"/>
  <c r="H16" i="1"/>
  <c r="H15" i="1" s="1"/>
  <c r="I16" i="1"/>
  <c r="J16" i="1"/>
  <c r="J15" i="1" s="1"/>
  <c r="B185" i="1"/>
  <c r="C185" i="1"/>
  <c r="D185" i="1"/>
  <c r="E185" i="1"/>
  <c r="F185" i="1"/>
  <c r="G185" i="1"/>
  <c r="H185" i="1"/>
  <c r="J185" i="1"/>
  <c r="K185" i="1"/>
  <c r="L185" i="1"/>
  <c r="I187" i="1"/>
  <c r="I185" i="1" s="1"/>
</calcChain>
</file>

<file path=xl/sharedStrings.xml><?xml version="1.0" encoding="utf-8"?>
<sst xmlns="http://schemas.openxmlformats.org/spreadsheetml/2006/main" count="754" uniqueCount="206">
  <si>
    <t>목록으로</t>
  </si>
  <si>
    <t xml:space="preserve">   주:1.2005년부터 일반공업단지(서대구, 3공단, 현풍공단) 제외</t>
    <phoneticPr fontId="3" type="noConversion"/>
  </si>
  <si>
    <t>자료: 첨단산업과, 원스톱기업지원과</t>
    <phoneticPr fontId="3" type="noConversion"/>
  </si>
  <si>
    <t xml:space="preserve">농 공 </t>
  </si>
  <si>
    <t>도시첨단</t>
    <phoneticPr fontId="3" type="noConversion"/>
  </si>
  <si>
    <t>검단산업단지,제3산업단지,금호워터폴리스</t>
    <phoneticPr fontId="3" type="noConversion"/>
  </si>
  <si>
    <t>일 반</t>
    <phoneticPr fontId="3" type="noConversion"/>
  </si>
  <si>
    <t xml:space="preserve">국 가 </t>
  </si>
  <si>
    <t>2 0 1 6</t>
    <phoneticPr fontId="3" type="noConversion"/>
  </si>
  <si>
    <t>2 0 1 5</t>
    <phoneticPr fontId="3" type="noConversion"/>
  </si>
  <si>
    <t>2 0 1 4</t>
  </si>
  <si>
    <t>2 0 1 3</t>
  </si>
  <si>
    <t>2 0 1 2</t>
  </si>
  <si>
    <t>2 0 1 1</t>
  </si>
  <si>
    <t>가동율(%)</t>
  </si>
  <si>
    <t>가동업체</t>
  </si>
  <si>
    <t>분양면적</t>
  </si>
  <si>
    <t>수출액
(천불)</t>
  </si>
  <si>
    <t>생산액
(억원)</t>
  </si>
  <si>
    <t>종업원수
(명)</t>
  </si>
  <si>
    <t>입주업체수</t>
  </si>
  <si>
    <t xml:space="preserve"> 분양대상 면적</t>
  </si>
  <si>
    <t>총면적
(1000㎡)</t>
  </si>
  <si>
    <t>단지명</t>
  </si>
  <si>
    <r>
      <t>단지수</t>
    </r>
    <r>
      <rPr>
        <vertAlign val="superscript"/>
        <sz val="11"/>
        <rFont val="바탕"/>
        <family val="1"/>
        <charset val="129"/>
      </rPr>
      <t>1)</t>
    </r>
  </si>
  <si>
    <t xml:space="preserve"> 연 별 및 공 단 별    
 구 군 별</t>
  </si>
  <si>
    <t>단위:개</t>
    <phoneticPr fontId="3" type="noConversion"/>
  </si>
  <si>
    <t xml:space="preserve"> </t>
  </si>
  <si>
    <t xml:space="preserve">  4. 산업 및 농공단지</t>
    <phoneticPr fontId="3" type="noConversion"/>
  </si>
  <si>
    <t xml:space="preserve">  주:1.하나의 산업분류별 수치가 2개이하 사업체의 것으로 이루어진 경우 그 사업체의 비밀보호를 위하여 그 수치 대신에 ［X］표시를 하였음</t>
    <phoneticPr fontId="3" type="noConversion"/>
  </si>
  <si>
    <t>자료:통계청『광업·제조업통계조사 보고서』</t>
  </si>
  <si>
    <t>X</t>
  </si>
  <si>
    <t>X</t>
    <phoneticPr fontId="3" type="noConversion"/>
  </si>
  <si>
    <t>-</t>
  </si>
  <si>
    <t>종사자수</t>
  </si>
  <si>
    <t>사업체수</t>
  </si>
  <si>
    <t>산업용 기계 및
장비수리업</t>
    <phoneticPr fontId="3" type="noConversion"/>
  </si>
  <si>
    <t>기타 제품</t>
  </si>
  <si>
    <t>가    구</t>
  </si>
  <si>
    <t>기타 운송장비</t>
  </si>
  <si>
    <t>자동차 및 트레일러</t>
  </si>
  <si>
    <t>기타 기계 및 장비</t>
  </si>
  <si>
    <t>전기장비</t>
  </si>
  <si>
    <t>의료,정밀,
광학기기 및 시계</t>
  </si>
  <si>
    <t>전자부품,컴퓨터,
영상,음향 및 
통신장비</t>
  </si>
  <si>
    <t>금속가공제품;
기계 및 가구 제외</t>
  </si>
  <si>
    <t>제1차 금속</t>
  </si>
  <si>
    <t>비금속 광물제품</t>
  </si>
  <si>
    <t>고무제품및플라스틱제품</t>
  </si>
  <si>
    <t>의료용 물질 및 의약품</t>
  </si>
  <si>
    <t>화학물질 및 화학제품;
의약품 제외</t>
  </si>
  <si>
    <t xml:space="preserve">코크스,연탄 및 석유정제품 </t>
  </si>
  <si>
    <t>인쇄 및 기록매체 복제업</t>
  </si>
  <si>
    <t>펄프,종이 및 종이제품</t>
  </si>
  <si>
    <t>목재및나무제품;가구제외</t>
  </si>
  <si>
    <t>가죽.가방 및 신발</t>
  </si>
  <si>
    <t>의복,의복액세서리 및 모피제품</t>
  </si>
  <si>
    <t>섬유제품;의복제외</t>
  </si>
  <si>
    <t>음   료</t>
  </si>
  <si>
    <t>식  료  품</t>
  </si>
  <si>
    <t>합     계</t>
  </si>
  <si>
    <t>연   별</t>
  </si>
  <si>
    <t xml:space="preserve">단위:개소,명   </t>
  </si>
  <si>
    <t xml:space="preserve">  3. 제조업 중분류별 사업체수 및 종사자수(10인 이상)</t>
    <phoneticPr fontId="3" type="noConversion"/>
  </si>
  <si>
    <t xml:space="preserve">     2.2008년 기준 조사부터 조사대상기준을 종사자수 5인이상에서 10인이상 사업체로 변경하였음</t>
    <phoneticPr fontId="3" type="noConversion"/>
  </si>
  <si>
    <t xml:space="preserve">  주:1.하나의 산업분류별 수치가 2개이하 사업체의 것으로 이루어진 경우 그 사업체의 비밀보호를 위하여 그 수치 대신에［X］표시를 하였음</t>
    <phoneticPr fontId="3" type="noConversion"/>
  </si>
  <si>
    <t xml:space="preserve">           1</t>
  </si>
  <si>
    <t>20~49</t>
  </si>
  <si>
    <t xml:space="preserve">         674</t>
  </si>
  <si>
    <t xml:space="preserve">          36</t>
  </si>
  <si>
    <t xml:space="preserve">           3</t>
  </si>
  <si>
    <t>10~19</t>
  </si>
  <si>
    <t xml:space="preserve">          56</t>
  </si>
  <si>
    <t xml:space="preserve">           4</t>
  </si>
  <si>
    <t>기타제품제조업</t>
  </si>
  <si>
    <t xml:space="preserve">       9,28</t>
    <phoneticPr fontId="3" type="noConversion"/>
  </si>
  <si>
    <t xml:space="preserve">          64</t>
  </si>
  <si>
    <t xml:space="preserve">           5</t>
  </si>
  <si>
    <t xml:space="preserve">         128</t>
  </si>
  <si>
    <t xml:space="preserve">           8</t>
  </si>
  <si>
    <t>가구제조업</t>
  </si>
  <si>
    <t>기타운송장비제조업</t>
  </si>
  <si>
    <t>100~199</t>
    <phoneticPr fontId="3" type="noConversion"/>
  </si>
  <si>
    <t xml:space="preserve">         406</t>
  </si>
  <si>
    <t>50~99</t>
  </si>
  <si>
    <t xml:space="preserve">         311</t>
  </si>
  <si>
    <t xml:space="preserve">           9</t>
  </si>
  <si>
    <t xml:space="preserve">         137</t>
  </si>
  <si>
    <t xml:space="preserve">          10</t>
  </si>
  <si>
    <t xml:space="preserve">         963</t>
  </si>
  <si>
    <t xml:space="preserve">          25</t>
  </si>
  <si>
    <t>자동차및트레일러제조업</t>
  </si>
  <si>
    <t>100~199</t>
  </si>
  <si>
    <t xml:space="preserve">           2</t>
  </si>
  <si>
    <t xml:space="preserve">          26</t>
  </si>
  <si>
    <t xml:space="preserve">          95</t>
  </si>
  <si>
    <t xml:space="preserve">         124</t>
  </si>
  <si>
    <t>기타기계및장비제조업</t>
  </si>
  <si>
    <t>500명 이상</t>
  </si>
  <si>
    <t>300~499</t>
  </si>
  <si>
    <t>200~299</t>
  </si>
  <si>
    <t xml:space="preserve">         213</t>
  </si>
  <si>
    <t xml:space="preserve">           7</t>
  </si>
  <si>
    <t xml:space="preserve">         210</t>
  </si>
  <si>
    <t xml:space="preserve">          16</t>
  </si>
  <si>
    <t>전기장비제조업</t>
  </si>
  <si>
    <t xml:space="preserve">         373</t>
  </si>
  <si>
    <t xml:space="preserve">          15</t>
  </si>
  <si>
    <t xml:space="preserve">         491</t>
  </si>
  <si>
    <t xml:space="preserve">          35</t>
  </si>
  <si>
    <t xml:space="preserve">         981</t>
  </si>
  <si>
    <t xml:space="preserve">          52</t>
  </si>
  <si>
    <t>의료정밀광학기기및시계</t>
  </si>
  <si>
    <t xml:space="preserve">          79</t>
  </si>
  <si>
    <t xml:space="preserve">           6</t>
  </si>
  <si>
    <t xml:space="preserve">         334</t>
  </si>
  <si>
    <t>전자부품컴퓨터영상음향</t>
  </si>
  <si>
    <t xml:space="preserve">         462</t>
  </si>
  <si>
    <t xml:space="preserve">       1 652</t>
  </si>
  <si>
    <t xml:space="preserve">          59</t>
  </si>
  <si>
    <t xml:space="preserve">       1 991</t>
  </si>
  <si>
    <t xml:space="preserve">         156</t>
  </si>
  <si>
    <t xml:space="preserve">       4 105</t>
  </si>
  <si>
    <t xml:space="preserve">         222</t>
  </si>
  <si>
    <t>금속가공제품제조업기계및</t>
  </si>
  <si>
    <t>50~499</t>
    <phoneticPr fontId="3" type="noConversion"/>
  </si>
  <si>
    <t xml:space="preserve">         170</t>
  </si>
  <si>
    <t xml:space="preserve">          12</t>
  </si>
  <si>
    <t xml:space="preserve">          14</t>
  </si>
  <si>
    <t>1차금속제조업</t>
  </si>
  <si>
    <t xml:space="preserve">         114</t>
  </si>
  <si>
    <t xml:space="preserve">          45</t>
  </si>
  <si>
    <t xml:space="preserve">         159</t>
  </si>
  <si>
    <t>비금속광물제품제조업</t>
  </si>
  <si>
    <t xml:space="preserve">         274</t>
  </si>
  <si>
    <t xml:space="preserve">         659</t>
  </si>
  <si>
    <t xml:space="preserve">          42</t>
  </si>
  <si>
    <t>화학물질및화학제품제조</t>
  </si>
  <si>
    <t>코크스, 연탄 및 석유정제품 제조업</t>
  </si>
  <si>
    <t xml:space="preserve">         999</t>
  </si>
  <si>
    <t xml:space="preserve">          40</t>
  </si>
  <si>
    <t xml:space="preserve">          76</t>
  </si>
  <si>
    <t>인쇄및기록매체복제업</t>
  </si>
  <si>
    <t>200-299</t>
    <phoneticPr fontId="3" type="noConversion"/>
  </si>
  <si>
    <t>50-99</t>
    <phoneticPr fontId="3" type="noConversion"/>
  </si>
  <si>
    <t xml:space="preserve">         125</t>
  </si>
  <si>
    <t xml:space="preserve">          63</t>
  </si>
  <si>
    <t xml:space="preserve">         371</t>
  </si>
  <si>
    <t>펄프종이및종이제품제조</t>
  </si>
  <si>
    <t>목재및나무제품제조업가</t>
  </si>
  <si>
    <t>50~99</t>
    <phoneticPr fontId="3" type="noConversion"/>
  </si>
  <si>
    <t xml:space="preserve">         142</t>
  </si>
  <si>
    <t xml:space="preserve">         253</t>
  </si>
  <si>
    <t>의복의복액세서리및모피</t>
  </si>
  <si>
    <t>500명이상</t>
  </si>
  <si>
    <t>300 ~ 499</t>
    <phoneticPr fontId="3" type="noConversion"/>
  </si>
  <si>
    <t xml:space="preserve">         316</t>
  </si>
  <si>
    <t xml:space="preserve">         280</t>
  </si>
  <si>
    <t xml:space="preserve">          22</t>
  </si>
  <si>
    <t xml:space="preserve">         844</t>
  </si>
  <si>
    <t xml:space="preserve">          37</t>
  </si>
  <si>
    <t>섬유제품제조업의복제외</t>
  </si>
  <si>
    <t xml:space="preserve">         241</t>
  </si>
  <si>
    <t xml:space="preserve">         226</t>
  </si>
  <si>
    <t xml:space="preserve">         604</t>
  </si>
  <si>
    <t xml:space="preserve">          21</t>
  </si>
  <si>
    <t>식료품제조업</t>
  </si>
  <si>
    <t xml:space="preserve">         836</t>
  </si>
  <si>
    <t xml:space="preserve">       1 ,57</t>
    <phoneticPr fontId="3" type="noConversion"/>
  </si>
  <si>
    <t xml:space="preserve">       4 ,29</t>
    <phoneticPr fontId="3" type="noConversion"/>
  </si>
  <si>
    <t xml:space="preserve">         169</t>
  </si>
  <si>
    <t xml:space="preserve">         417</t>
  </si>
  <si>
    <t xml:space="preserve">   2 ,794 187</t>
    <phoneticPr fontId="3" type="noConversion"/>
  </si>
  <si>
    <t xml:space="preserve">         618</t>
  </si>
  <si>
    <t>제조업</t>
  </si>
  <si>
    <t>500  이상</t>
    <phoneticPr fontId="3" type="noConversion"/>
  </si>
  <si>
    <t>200 ~ 299</t>
    <phoneticPr fontId="3" type="noConversion"/>
  </si>
  <si>
    <t xml:space="preserve">     145, 020</t>
    <phoneticPr fontId="3" type="noConversion"/>
  </si>
  <si>
    <t>100 ~ 199</t>
    <phoneticPr fontId="3" type="noConversion"/>
  </si>
  <si>
    <t>50  ~  99</t>
    <phoneticPr fontId="3" type="noConversion"/>
  </si>
  <si>
    <t>20  ~  49</t>
    <phoneticPr fontId="3" type="noConversion"/>
  </si>
  <si>
    <t>10  ~  19</t>
    <phoneticPr fontId="3" type="noConversion"/>
  </si>
  <si>
    <t>총      계</t>
    <phoneticPr fontId="3" type="noConversion"/>
  </si>
  <si>
    <t xml:space="preserve">유형고정자산    연 말 잔 액     </t>
    <phoneticPr fontId="3" type="noConversion"/>
  </si>
  <si>
    <t>부가가치</t>
  </si>
  <si>
    <t>주요생산비</t>
    <phoneticPr fontId="3" type="noConversion"/>
  </si>
  <si>
    <t>출 하 액</t>
  </si>
  <si>
    <t>급여액
(퇴직금 제외)</t>
    <phoneticPr fontId="3" type="noConversion"/>
  </si>
  <si>
    <t>종사자수</t>
    <phoneticPr fontId="3" type="noConversion"/>
  </si>
  <si>
    <t>규 모 별 및
중 분 류 별</t>
    <phoneticPr fontId="3" type="noConversion"/>
  </si>
  <si>
    <t>단위:개,명,백만원</t>
  </si>
  <si>
    <t xml:space="preserve">  ２.  사업체 규모별(중분류별) 광업 및 제조업</t>
    <phoneticPr fontId="3" type="noConversion"/>
  </si>
  <si>
    <t>자료:통계청『광업·제조업통계조사 보고서』</t>
    <phoneticPr fontId="3" type="noConversion"/>
  </si>
  <si>
    <t>제 조 업</t>
  </si>
  <si>
    <t>광    업</t>
  </si>
  <si>
    <t>연 말</t>
  </si>
  <si>
    <t>연 초</t>
  </si>
  <si>
    <t xml:space="preserve">유형자산연말잔액
(건설중인자산제외)                  </t>
  </si>
  <si>
    <t>주요생산비</t>
  </si>
  <si>
    <t>완제품·반제품·재공품 재고액</t>
  </si>
  <si>
    <t>급 여 액    
 (퇴직금 제외)</t>
    <phoneticPr fontId="3" type="noConversion"/>
  </si>
  <si>
    <t>합                      계     (광  업 + 제 조 업)</t>
  </si>
  <si>
    <t>단위:개,명,백만원</t>
    <phoneticPr fontId="3" type="noConversion"/>
  </si>
  <si>
    <t xml:space="preserve">  １.  광업 및 제조업(10인 이상)</t>
    <phoneticPr fontId="3" type="noConversion"/>
  </si>
  <si>
    <r>
      <rPr>
        <u/>
        <sz val="10"/>
        <color indexed="12"/>
        <rFont val="휴먼매직체"/>
        <family val="1"/>
        <charset val="129"/>
      </rPr>
      <t>목록으로</t>
    </r>
  </si>
  <si>
    <t xml:space="preserve"> Ⅶ.  광 업 · 제 조 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</si>
</sst>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₩&quot;* #,##0_-;\-&quot;₩&quot;* #,##0_-;_-&quot;₩&quot;* &quot;-&quot;_-;_-@_-"/>
    <numFmt numFmtId="41" formatCode="_-* #,##0_-;\-* #,##0_-;_-* &quot;-&quot;_-;_-@_-"/>
    <numFmt numFmtId="176" formatCode="_-* #,##0.0_-;\-* #,##0.0_-;_-* &quot;-&quot;?_-;_-@_-"/>
    <numFmt numFmtId="177" formatCode="#,##0.0_ "/>
    <numFmt numFmtId="178" formatCode="0.00_ "/>
    <numFmt numFmtId="179" formatCode="#,##0_ "/>
    <numFmt numFmtId="180" formatCode="#,##0;\-#,##0;&quot; &quot;"/>
  </numFmts>
  <fonts count="1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name val="바탕체"/>
      <family val="1"/>
      <charset val="129"/>
    </font>
    <font>
      <sz val="8"/>
      <name val="돋움"/>
      <family val="3"/>
      <charset val="129"/>
    </font>
    <font>
      <u/>
      <sz val="10"/>
      <color indexed="12"/>
      <name val="Arial"/>
      <family val="2"/>
    </font>
    <font>
      <u/>
      <sz val="14"/>
      <color indexed="12"/>
      <name val="휴먼매직체"/>
      <family val="1"/>
      <charset val="129"/>
    </font>
    <font>
      <sz val="11"/>
      <name val="바탕"/>
      <family val="1"/>
      <charset val="129"/>
    </font>
    <font>
      <sz val="11"/>
      <color theme="1"/>
      <name val="바탕체"/>
      <family val="1"/>
      <charset val="129"/>
    </font>
    <font>
      <vertAlign val="superscript"/>
      <sz val="11"/>
      <name val="바탕"/>
      <family val="1"/>
      <charset val="129"/>
    </font>
    <font>
      <b/>
      <sz val="11"/>
      <name val="바탕"/>
      <family val="1"/>
      <charset val="129"/>
    </font>
    <font>
      <sz val="10"/>
      <name val="바탕체"/>
      <family val="1"/>
      <charset val="129"/>
    </font>
    <font>
      <sz val="9"/>
      <name val="바탕체"/>
      <family val="1"/>
      <charset val="129"/>
    </font>
    <font>
      <b/>
      <sz val="12"/>
      <name val="바탕체"/>
      <family val="1"/>
      <charset val="129"/>
    </font>
    <font>
      <sz val="8"/>
      <name val="돋움체"/>
      <family val="3"/>
      <charset val="129"/>
    </font>
    <font>
      <b/>
      <sz val="14"/>
      <name val="바탕체"/>
      <family val="1"/>
      <charset val="129"/>
    </font>
    <font>
      <sz val="12"/>
      <name val="바탕체"/>
      <family val="1"/>
      <charset val="129"/>
    </font>
    <font>
      <u/>
      <sz val="10"/>
      <color indexed="12"/>
      <name val="휴먼매직체"/>
      <family val="1"/>
      <charset val="129"/>
    </font>
    <font>
      <b/>
      <sz val="1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0" fontId="5" fillId="2" borderId="0" xfId="1" applyFont="1" applyFill="1" applyAlignment="1" applyProtection="1">
      <alignment horizontal="center" vertical="center"/>
    </xf>
    <xf numFmtId="0" fontId="6" fillId="3" borderId="0" xfId="0" applyFont="1" applyFill="1" applyAlignment="1"/>
    <xf numFmtId="41" fontId="6" fillId="3" borderId="0" xfId="0" applyNumberFormat="1" applyFont="1" applyFill="1" applyAlignment="1"/>
    <xf numFmtId="41" fontId="6" fillId="3" borderId="0" xfId="0" applyNumberFormat="1" applyFont="1" applyFill="1" applyAlignment="1">
      <alignment horizontal="right"/>
    </xf>
    <xf numFmtId="41" fontId="6" fillId="3" borderId="0" xfId="2" applyNumberFormat="1" applyFont="1" applyFill="1" applyAlignment="1">
      <alignment horizontal="right" vertical="center"/>
    </xf>
    <xf numFmtId="41" fontId="6" fillId="3" borderId="0" xfId="2" applyNumberFormat="1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41" fontId="2" fillId="0" borderId="1" xfId="3" applyNumberFormat="1" applyFont="1" applyFill="1" applyBorder="1" applyAlignment="1">
      <alignment horizontal="right" vertical="center"/>
    </xf>
    <xf numFmtId="176" fontId="2" fillId="0" borderId="1" xfId="3" applyNumberFormat="1" applyFont="1" applyFill="1" applyBorder="1" applyAlignment="1">
      <alignment horizontal="right" vertical="center"/>
    </xf>
    <xf numFmtId="41" fontId="2" fillId="0" borderId="1" xfId="3" applyNumberFormat="1" applyFont="1" applyFill="1" applyBorder="1" applyAlignment="1">
      <alignment horizontal="center" vertical="center"/>
    </xf>
    <xf numFmtId="41" fontId="2" fillId="0" borderId="2" xfId="3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41" fontId="2" fillId="0" borderId="0" xfId="3" applyNumberFormat="1" applyFont="1" applyFill="1" applyBorder="1" applyAlignment="1">
      <alignment horizontal="right" vertical="center"/>
    </xf>
    <xf numFmtId="176" fontId="2" fillId="0" borderId="0" xfId="3" applyNumberFormat="1" applyFont="1" applyFill="1" applyBorder="1" applyAlignment="1">
      <alignment horizontal="right" vertical="center"/>
    </xf>
    <xf numFmtId="41" fontId="2" fillId="0" borderId="0" xfId="3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77" fontId="2" fillId="0" borderId="0" xfId="3" applyNumberFormat="1" applyFont="1" applyFill="1" applyBorder="1" applyAlignment="1">
      <alignment horizontal="right" vertical="center"/>
    </xf>
    <xf numFmtId="41" fontId="2" fillId="0" borderId="0" xfId="3" applyNumberFormat="1" applyFont="1" applyFill="1" applyBorder="1" applyAlignment="1">
      <alignment horizontal="center" vertical="center" shrinkToFit="1"/>
    </xf>
    <xf numFmtId="41" fontId="6" fillId="3" borderId="0" xfId="0" applyNumberFormat="1" applyFont="1" applyFill="1" applyAlignment="1">
      <alignment vertical="center"/>
    </xf>
    <xf numFmtId="41" fontId="6" fillId="3" borderId="0" xfId="0" applyNumberFormat="1" applyFont="1" applyFill="1" applyAlignment="1">
      <alignment horizontal="right" vertical="center"/>
    </xf>
    <xf numFmtId="178" fontId="6" fillId="3" borderId="4" xfId="4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41" fontId="6" fillId="3" borderId="0" xfId="0" applyNumberFormat="1" applyFont="1" applyFill="1" applyBorder="1" applyAlignment="1">
      <alignment vertical="center"/>
    </xf>
    <xf numFmtId="41" fontId="6" fillId="3" borderId="0" xfId="0" applyNumberFormat="1" applyFont="1" applyFill="1" applyBorder="1" applyAlignment="1">
      <alignment horizontal="right" vertical="center"/>
    </xf>
    <xf numFmtId="41" fontId="2" fillId="0" borderId="5" xfId="3" applyNumberFormat="1" applyFont="1" applyFill="1" applyBorder="1" applyAlignment="1">
      <alignment horizontal="right" vertical="center"/>
    </xf>
    <xf numFmtId="41" fontId="7" fillId="0" borderId="0" xfId="5" applyNumberFormat="1" applyFont="1" applyFill="1" applyBorder="1" applyAlignment="1">
      <alignment horizontal="right" vertical="center"/>
    </xf>
    <xf numFmtId="176" fontId="7" fillId="0" borderId="0" xfId="5" applyNumberFormat="1" applyFont="1" applyFill="1" applyBorder="1" applyAlignment="1">
      <alignment horizontal="right" vertical="center"/>
    </xf>
    <xf numFmtId="41" fontId="7" fillId="0" borderId="0" xfId="5" applyNumberFormat="1" applyFont="1" applyFill="1" applyBorder="1" applyAlignment="1">
      <alignment horizontal="center" vertical="center"/>
    </xf>
    <xf numFmtId="41" fontId="7" fillId="0" borderId="5" xfId="5" applyNumberFormat="1" applyFont="1" applyFill="1" applyBorder="1" applyAlignment="1">
      <alignment horizontal="right" vertical="center"/>
    </xf>
    <xf numFmtId="176" fontId="6" fillId="3" borderId="0" xfId="0" applyNumberFormat="1" applyFont="1" applyFill="1" applyBorder="1" applyAlignment="1">
      <alignment vertical="center"/>
    </xf>
    <xf numFmtId="41" fontId="6" fillId="3" borderId="0" xfId="6" applyNumberFormat="1" applyFont="1" applyFill="1" applyBorder="1" applyAlignment="1">
      <alignment horizontal="right" vertical="center"/>
    </xf>
    <xf numFmtId="41" fontId="6" fillId="3" borderId="5" xfId="6" applyNumberFormat="1" applyFont="1" applyFill="1" applyBorder="1" applyAlignment="1">
      <alignment horizontal="right" vertical="center"/>
    </xf>
    <xf numFmtId="41" fontId="6" fillId="3" borderId="0" xfId="0" applyNumberFormat="1" applyFont="1" applyFill="1" applyBorder="1" applyAlignment="1">
      <alignment horizontal="center" vertical="center"/>
    </xf>
    <xf numFmtId="176" fontId="6" fillId="3" borderId="0" xfId="0" applyNumberFormat="1" applyFont="1" applyFill="1" applyBorder="1" applyAlignment="1">
      <alignment horizontal="center" vertical="center"/>
    </xf>
    <xf numFmtId="41" fontId="6" fillId="3" borderId="0" xfId="6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178" fontId="6" fillId="3" borderId="0" xfId="4" applyNumberFormat="1" applyFont="1" applyFill="1" applyAlignment="1"/>
    <xf numFmtId="0" fontId="6" fillId="3" borderId="0" xfId="0" applyFont="1" applyFill="1" applyAlignment="1">
      <alignment horizontal="center"/>
    </xf>
    <xf numFmtId="178" fontId="6" fillId="3" borderId="0" xfId="4" applyNumberFormat="1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179" fontId="6" fillId="3" borderId="0" xfId="0" applyNumberFormat="1" applyFont="1" applyFill="1" applyAlignment="1">
      <alignment vertical="center"/>
    </xf>
    <xf numFmtId="180" fontId="2" fillId="2" borderId="0" xfId="0" applyNumberFormat="1" applyFont="1" applyFill="1" applyAlignment="1">
      <alignment vertical="center"/>
    </xf>
    <xf numFmtId="41" fontId="2" fillId="0" borderId="1" xfId="7" applyNumberFormat="1" applyFont="1" applyBorder="1" applyAlignment="1">
      <alignment vertical="center"/>
    </xf>
    <xf numFmtId="41" fontId="2" fillId="0" borderId="1" xfId="7" applyNumberFormat="1" applyFont="1" applyBorder="1" applyAlignment="1">
      <alignment horizontal="right" vertical="center"/>
    </xf>
    <xf numFmtId="41" fontId="10" fillId="0" borderId="1" xfId="7" applyNumberFormat="1" applyFont="1" applyFill="1" applyBorder="1" applyAlignment="1">
      <alignment horizontal="right" vertical="center" shrinkToFit="1"/>
    </xf>
    <xf numFmtId="41" fontId="2" fillId="0" borderId="2" xfId="7" applyNumberFormat="1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41" fontId="2" fillId="0" borderId="0" xfId="8" applyNumberFormat="1" applyFont="1" applyBorder="1" applyAlignment="1">
      <alignment horizontal="right" vertical="center"/>
    </xf>
    <xf numFmtId="41" fontId="2" fillId="0" borderId="0" xfId="8" applyNumberFormat="1" applyFont="1" applyFill="1" applyBorder="1" applyAlignment="1">
      <alignment horizontal="right" vertical="center" shrinkToFit="1"/>
    </xf>
    <xf numFmtId="41" fontId="2" fillId="0" borderId="0" xfId="8" applyNumberFormat="1" applyFont="1" applyBorder="1" applyAlignment="1">
      <alignment vertical="center"/>
    </xf>
    <xf numFmtId="41" fontId="2" fillId="0" borderId="5" xfId="8" applyNumberFormat="1" applyFont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41" fontId="2" fillId="3" borderId="0" xfId="0" applyNumberFormat="1" applyFont="1" applyFill="1" applyBorder="1" applyAlignment="1">
      <alignment horizontal="right" vertical="center"/>
    </xf>
    <xf numFmtId="41" fontId="2" fillId="2" borderId="0" xfId="0" applyNumberFormat="1" applyFont="1" applyFill="1" applyBorder="1" applyAlignment="1">
      <alignment horizontal="right" vertical="center"/>
    </xf>
    <xf numFmtId="41" fontId="2" fillId="3" borderId="5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179" fontId="10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179" fontId="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41" fontId="10" fillId="0" borderId="0" xfId="9" applyNumberFormat="1" applyFont="1" applyFill="1" applyAlignment="1">
      <alignment horizontal="right"/>
    </xf>
    <xf numFmtId="41" fontId="10" fillId="0" borderId="0" xfId="9" applyNumberFormat="1" applyFont="1" applyFill="1" applyAlignment="1">
      <alignment horizontal="right" shrinkToFit="1"/>
    </xf>
    <xf numFmtId="0" fontId="10" fillId="0" borderId="0" xfId="9" applyFont="1" applyAlignment="1">
      <alignment horizontal="left" vertical="center"/>
    </xf>
    <xf numFmtId="41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3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13" fillId="5" borderId="0" xfId="10" applyFont="1" applyFill="1" applyBorder="1"/>
    <xf numFmtId="0" fontId="2" fillId="5" borderId="1" xfId="10" applyFont="1" applyFill="1" applyBorder="1" applyAlignment="1">
      <alignment horizontal="right" shrinkToFit="1"/>
    </xf>
    <xf numFmtId="0" fontId="2" fillId="5" borderId="2" xfId="10" applyFont="1" applyFill="1" applyBorder="1" applyAlignment="1">
      <alignment horizontal="right" shrinkToFit="1"/>
    </xf>
    <xf numFmtId="0" fontId="2" fillId="3" borderId="12" xfId="0" applyNumberFormat="1" applyFont="1" applyFill="1" applyBorder="1" applyAlignment="1">
      <alignment horizontal="center" shrinkToFit="1"/>
    </xf>
    <xf numFmtId="3" fontId="2" fillId="5" borderId="0" xfId="10" applyNumberFormat="1" applyFont="1" applyFill="1" applyBorder="1" applyAlignment="1">
      <alignment horizontal="right" shrinkToFit="1"/>
    </xf>
    <xf numFmtId="0" fontId="2" fillId="5" borderId="0" xfId="10" applyFont="1" applyFill="1" applyBorder="1" applyAlignment="1">
      <alignment horizontal="right" shrinkToFit="1"/>
    </xf>
    <xf numFmtId="0" fontId="2" fillId="5" borderId="5" xfId="10" applyFont="1" applyFill="1" applyBorder="1" applyAlignment="1">
      <alignment horizontal="right" shrinkToFit="1"/>
    </xf>
    <xf numFmtId="0" fontId="2" fillId="3" borderId="13" xfId="0" applyNumberFormat="1" applyFont="1" applyFill="1" applyBorder="1" applyAlignment="1">
      <alignment horizontal="center" shrinkToFit="1"/>
    </xf>
    <xf numFmtId="41" fontId="2" fillId="0" borderId="0" xfId="0" applyNumberFormat="1" applyFont="1" applyFill="1" applyBorder="1" applyAlignment="1">
      <alignment horizontal="right" vertical="center"/>
    </xf>
    <xf numFmtId="0" fontId="13" fillId="5" borderId="0" xfId="11" applyFont="1" applyFill="1"/>
    <xf numFmtId="3" fontId="2" fillId="5" borderId="0" xfId="11" applyNumberFormat="1" applyFont="1" applyFill="1" applyBorder="1" applyAlignment="1">
      <alignment horizontal="right" shrinkToFit="1"/>
    </xf>
    <xf numFmtId="0" fontId="2" fillId="5" borderId="0" xfId="11" applyFont="1" applyFill="1" applyBorder="1" applyAlignment="1">
      <alignment horizontal="right" shrinkToFit="1"/>
    </xf>
    <xf numFmtId="0" fontId="2" fillId="5" borderId="5" xfId="11" applyFont="1" applyFill="1" applyBorder="1" applyAlignment="1">
      <alignment horizontal="right" shrinkToFit="1"/>
    </xf>
    <xf numFmtId="0" fontId="13" fillId="5" borderId="0" xfId="12" applyFont="1" applyFill="1"/>
    <xf numFmtId="0" fontId="2" fillId="5" borderId="0" xfId="12" applyFont="1" applyFill="1" applyBorder="1" applyAlignment="1">
      <alignment horizontal="right" shrinkToFit="1"/>
    </xf>
    <xf numFmtId="0" fontId="2" fillId="5" borderId="5" xfId="12" applyFont="1" applyFill="1" applyBorder="1" applyAlignment="1">
      <alignment horizontal="right" shrinkToFit="1"/>
    </xf>
    <xf numFmtId="41" fontId="2" fillId="0" borderId="0" xfId="13" applyNumberFormat="1" applyFont="1" applyFill="1" applyBorder="1" applyAlignment="1">
      <alignment horizontal="right" shrinkToFit="1"/>
    </xf>
    <xf numFmtId="41" fontId="2" fillId="5" borderId="0" xfId="13" applyNumberFormat="1" applyFont="1" applyFill="1" applyBorder="1" applyAlignment="1">
      <alignment horizontal="right" shrinkToFit="1"/>
    </xf>
    <xf numFmtId="41" fontId="2" fillId="5" borderId="5" xfId="13" applyNumberFormat="1" applyFont="1" applyFill="1" applyBorder="1" applyAlignment="1">
      <alignment horizontal="right" shrinkToFit="1"/>
    </xf>
    <xf numFmtId="0" fontId="13" fillId="5" borderId="0" xfId="14" applyFont="1" applyFill="1"/>
    <xf numFmtId="0" fontId="2" fillId="5" borderId="0" xfId="14" applyFont="1" applyFill="1" applyBorder="1" applyAlignment="1">
      <alignment horizontal="right" shrinkToFit="1"/>
    </xf>
    <xf numFmtId="0" fontId="2" fillId="5" borderId="5" xfId="14" applyFont="1" applyFill="1" applyBorder="1" applyAlignment="1">
      <alignment horizontal="right" shrinkToFit="1"/>
    </xf>
    <xf numFmtId="3" fontId="2" fillId="5" borderId="0" xfId="14" applyNumberFormat="1" applyFont="1" applyFill="1" applyBorder="1" applyAlignment="1">
      <alignment horizontal="right" shrinkToFit="1"/>
    </xf>
    <xf numFmtId="0" fontId="13" fillId="5" borderId="0" xfId="15" applyFont="1" applyFill="1"/>
    <xf numFmtId="0" fontId="2" fillId="5" borderId="0" xfId="15" applyFont="1" applyFill="1" applyBorder="1" applyAlignment="1">
      <alignment horizontal="right" shrinkToFit="1"/>
    </xf>
    <xf numFmtId="0" fontId="2" fillId="5" borderId="5" xfId="15" applyFont="1" applyFill="1" applyBorder="1" applyAlignment="1">
      <alignment horizontal="right" shrinkToFit="1"/>
    </xf>
    <xf numFmtId="3" fontId="2" fillId="5" borderId="0" xfId="15" applyNumberFormat="1" applyFont="1" applyFill="1" applyBorder="1" applyAlignment="1">
      <alignment horizontal="right" shrinkToFit="1"/>
    </xf>
    <xf numFmtId="0" fontId="13" fillId="5" borderId="0" xfId="16" applyFont="1" applyFill="1"/>
    <xf numFmtId="0" fontId="2" fillId="5" borderId="0" xfId="16" applyFont="1" applyFill="1" applyBorder="1" applyAlignment="1">
      <alignment horizontal="right" shrinkToFit="1"/>
    </xf>
    <xf numFmtId="0" fontId="2" fillId="5" borderId="5" xfId="16" applyFont="1" applyFill="1" applyBorder="1" applyAlignment="1">
      <alignment horizontal="right" shrinkToFit="1"/>
    </xf>
    <xf numFmtId="3" fontId="2" fillId="5" borderId="0" xfId="16" applyNumberFormat="1" applyFont="1" applyFill="1" applyBorder="1" applyAlignment="1">
      <alignment shrinkToFit="1"/>
    </xf>
    <xf numFmtId="3" fontId="2" fillId="5" borderId="0" xfId="16" applyNumberFormat="1" applyFont="1" applyFill="1" applyBorder="1" applyAlignment="1">
      <alignment horizontal="right" shrinkToFit="1"/>
    </xf>
    <xf numFmtId="0" fontId="13" fillId="5" borderId="0" xfId="17" applyFont="1" applyFill="1"/>
    <xf numFmtId="0" fontId="2" fillId="5" borderId="0" xfId="17" applyFont="1" applyFill="1" applyBorder="1" applyAlignment="1">
      <alignment horizontal="right" shrinkToFit="1"/>
    </xf>
    <xf numFmtId="0" fontId="2" fillId="5" borderId="5" xfId="17" applyFont="1" applyFill="1" applyBorder="1" applyAlignment="1">
      <alignment horizontal="right" shrinkToFit="1"/>
    </xf>
    <xf numFmtId="3" fontId="2" fillId="5" borderId="0" xfId="17" applyNumberFormat="1" applyFont="1" applyFill="1" applyBorder="1" applyAlignment="1">
      <alignment horizontal="right" shrinkToFit="1"/>
    </xf>
    <xf numFmtId="0" fontId="13" fillId="5" borderId="0" xfId="18" applyFont="1" applyFill="1"/>
    <xf numFmtId="0" fontId="2" fillId="5" borderId="0" xfId="18" applyFont="1" applyFill="1" applyBorder="1" applyAlignment="1">
      <alignment horizontal="right" shrinkToFit="1"/>
    </xf>
    <xf numFmtId="0" fontId="2" fillId="5" borderId="5" xfId="18" applyFont="1" applyFill="1" applyBorder="1" applyAlignment="1">
      <alignment horizontal="right" shrinkToFit="1"/>
    </xf>
    <xf numFmtId="3" fontId="2" fillId="5" borderId="0" xfId="18" applyNumberFormat="1" applyFont="1" applyFill="1" applyBorder="1" applyAlignment="1">
      <alignment horizontal="right" shrinkToFit="1"/>
    </xf>
    <xf numFmtId="0" fontId="13" fillId="5" borderId="0" xfId="19" applyFont="1" applyFill="1"/>
    <xf numFmtId="3" fontId="2" fillId="5" borderId="0" xfId="19" applyNumberFormat="1" applyFont="1" applyFill="1" applyBorder="1" applyAlignment="1">
      <alignment horizontal="right" shrinkToFit="1"/>
    </xf>
    <xf numFmtId="0" fontId="2" fillId="5" borderId="0" xfId="19" applyFont="1" applyFill="1" applyBorder="1" applyAlignment="1">
      <alignment horizontal="right" shrinkToFit="1"/>
    </xf>
    <xf numFmtId="0" fontId="2" fillId="5" borderId="5" xfId="19" applyFont="1" applyFill="1" applyBorder="1" applyAlignment="1">
      <alignment horizontal="right" shrinkToFit="1"/>
    </xf>
    <xf numFmtId="0" fontId="13" fillId="5" borderId="0" xfId="20" applyFont="1" applyFill="1"/>
    <xf numFmtId="0" fontId="2" fillId="5" borderId="0" xfId="20" applyFont="1" applyFill="1" applyBorder="1" applyAlignment="1">
      <alignment horizontal="right" shrinkToFit="1"/>
    </xf>
    <xf numFmtId="0" fontId="2" fillId="5" borderId="5" xfId="20" applyFont="1" applyFill="1" applyBorder="1" applyAlignment="1">
      <alignment horizontal="right" shrinkToFit="1"/>
    </xf>
    <xf numFmtId="3" fontId="2" fillId="5" borderId="0" xfId="20" applyNumberFormat="1" applyFont="1" applyFill="1" applyBorder="1" applyAlignment="1">
      <alignment horizontal="right" shrinkToFit="1"/>
    </xf>
    <xf numFmtId="0" fontId="13" fillId="5" borderId="0" xfId="21" applyFont="1" applyFill="1"/>
    <xf numFmtId="0" fontId="2" fillId="5" borderId="0" xfId="21" applyFont="1" applyFill="1" applyBorder="1" applyAlignment="1">
      <alignment horizontal="right" shrinkToFit="1"/>
    </xf>
    <xf numFmtId="0" fontId="2" fillId="5" borderId="5" xfId="21" applyFont="1" applyFill="1" applyBorder="1" applyAlignment="1">
      <alignment horizontal="right" shrinkToFit="1"/>
    </xf>
    <xf numFmtId="3" fontId="2" fillId="5" borderId="0" xfId="21" applyNumberFormat="1" applyFont="1" applyFill="1" applyBorder="1" applyAlignment="1">
      <alignment horizontal="right" shrinkToFit="1"/>
    </xf>
    <xf numFmtId="0" fontId="13" fillId="5" borderId="0" xfId="22" applyFont="1" applyFill="1"/>
    <xf numFmtId="0" fontId="2" fillId="5" borderId="0" xfId="22" applyFont="1" applyFill="1" applyBorder="1" applyAlignment="1">
      <alignment horizontal="right" shrinkToFit="1"/>
    </xf>
    <xf numFmtId="0" fontId="2" fillId="5" borderId="5" xfId="22" applyFont="1" applyFill="1" applyBorder="1" applyAlignment="1">
      <alignment horizontal="right" shrinkToFit="1"/>
    </xf>
    <xf numFmtId="3" fontId="2" fillId="5" borderId="0" xfId="22" applyNumberFormat="1" applyFont="1" applyFill="1" applyBorder="1" applyAlignment="1">
      <alignment horizontal="right" shrinkToFit="1"/>
    </xf>
    <xf numFmtId="0" fontId="13" fillId="5" borderId="0" xfId="23" applyFont="1" applyFill="1"/>
    <xf numFmtId="0" fontId="2" fillId="5" borderId="0" xfId="23" applyFont="1" applyFill="1" applyBorder="1" applyAlignment="1">
      <alignment horizontal="right" shrinkToFit="1"/>
    </xf>
    <xf numFmtId="0" fontId="2" fillId="5" borderId="5" xfId="23" applyFont="1" applyFill="1" applyBorder="1" applyAlignment="1">
      <alignment horizontal="right" shrinkToFit="1"/>
    </xf>
    <xf numFmtId="3" fontId="2" fillId="5" borderId="0" xfId="23" applyNumberFormat="1" applyFont="1" applyFill="1" applyBorder="1" applyAlignment="1">
      <alignment horizontal="right" shrinkToFit="1"/>
    </xf>
    <xf numFmtId="0" fontId="13" fillId="5" borderId="0" xfId="24" applyFont="1" applyFill="1"/>
    <xf numFmtId="0" fontId="2" fillId="5" borderId="0" xfId="24" applyFont="1" applyFill="1" applyBorder="1" applyAlignment="1">
      <alignment horizontal="right" shrinkToFit="1"/>
    </xf>
    <xf numFmtId="0" fontId="2" fillId="5" borderId="5" xfId="24" applyFont="1" applyFill="1" applyBorder="1" applyAlignment="1">
      <alignment horizontal="right" shrinkToFit="1"/>
    </xf>
    <xf numFmtId="0" fontId="13" fillId="5" borderId="0" xfId="25" applyFont="1" applyFill="1"/>
    <xf numFmtId="0" fontId="2" fillId="5" borderId="0" xfId="25" applyFont="1" applyFill="1" applyBorder="1" applyAlignment="1">
      <alignment horizontal="right" shrinkToFit="1"/>
    </xf>
    <xf numFmtId="0" fontId="2" fillId="5" borderId="5" xfId="25" applyFont="1" applyFill="1" applyBorder="1" applyAlignment="1">
      <alignment horizontal="right" shrinkToFit="1"/>
    </xf>
    <xf numFmtId="3" fontId="2" fillId="5" borderId="0" xfId="25" applyNumberFormat="1" applyFont="1" applyFill="1" applyBorder="1" applyAlignment="1">
      <alignment horizontal="right" shrinkToFit="1"/>
    </xf>
    <xf numFmtId="41" fontId="2" fillId="0" borderId="0" xfId="26" applyNumberFormat="1" applyFont="1" applyFill="1" applyBorder="1" applyAlignment="1">
      <alignment horizontal="right" shrinkToFit="1"/>
    </xf>
    <xf numFmtId="41" fontId="2" fillId="5" borderId="0" xfId="26" applyNumberFormat="1" applyFont="1" applyFill="1" applyBorder="1" applyAlignment="1">
      <alignment horizontal="right" shrinkToFit="1"/>
    </xf>
    <xf numFmtId="41" fontId="2" fillId="5" borderId="5" xfId="26" applyNumberFormat="1" applyFont="1" applyFill="1" applyBorder="1" applyAlignment="1">
      <alignment horizontal="right" shrinkToFit="1"/>
    </xf>
    <xf numFmtId="0" fontId="13" fillId="5" borderId="0" xfId="27" applyFont="1" applyFill="1"/>
    <xf numFmtId="0" fontId="2" fillId="5" borderId="0" xfId="27" applyFont="1" applyFill="1" applyBorder="1" applyAlignment="1">
      <alignment horizontal="right" shrinkToFit="1"/>
    </xf>
    <xf numFmtId="0" fontId="2" fillId="5" borderId="5" xfId="27" applyFont="1" applyFill="1" applyBorder="1" applyAlignment="1">
      <alignment horizontal="right" shrinkToFit="1"/>
    </xf>
    <xf numFmtId="3" fontId="2" fillId="5" borderId="0" xfId="27" applyNumberFormat="1" applyFont="1" applyFill="1" applyBorder="1" applyAlignment="1">
      <alignment horizontal="right" shrinkToFit="1"/>
    </xf>
    <xf numFmtId="0" fontId="13" fillId="5" borderId="0" xfId="28" applyFont="1" applyFill="1"/>
    <xf numFmtId="0" fontId="2" fillId="5" borderId="0" xfId="28" applyFont="1" applyFill="1" applyBorder="1" applyAlignment="1">
      <alignment horizontal="right" shrinkToFit="1"/>
    </xf>
    <xf numFmtId="0" fontId="2" fillId="5" borderId="5" xfId="28" applyFont="1" applyFill="1" applyBorder="1" applyAlignment="1">
      <alignment horizontal="right" shrinkToFit="1"/>
    </xf>
    <xf numFmtId="0" fontId="13" fillId="5" borderId="0" xfId="29" applyFont="1" applyFill="1"/>
    <xf numFmtId="0" fontId="2" fillId="5" borderId="0" xfId="29" applyFont="1" applyFill="1" applyBorder="1" applyAlignment="1">
      <alignment horizontal="right" shrinkToFit="1"/>
    </xf>
    <xf numFmtId="0" fontId="2" fillId="5" borderId="5" xfId="29" applyFont="1" applyFill="1" applyBorder="1" applyAlignment="1">
      <alignment horizontal="right" shrinkToFit="1"/>
    </xf>
    <xf numFmtId="3" fontId="2" fillId="5" borderId="0" xfId="29" applyNumberFormat="1" applyFont="1" applyFill="1" applyBorder="1" applyAlignment="1">
      <alignment horizontal="right" shrinkToFit="1"/>
    </xf>
    <xf numFmtId="0" fontId="13" fillId="5" borderId="0" xfId="30" applyFont="1" applyFill="1"/>
    <xf numFmtId="0" fontId="2" fillId="5" borderId="0" xfId="30" applyFont="1" applyFill="1" applyBorder="1" applyAlignment="1">
      <alignment horizontal="right" shrinkToFit="1"/>
    </xf>
    <xf numFmtId="0" fontId="2" fillId="5" borderId="5" xfId="30" applyFont="1" applyFill="1" applyBorder="1" applyAlignment="1">
      <alignment horizontal="right" shrinkToFit="1"/>
    </xf>
    <xf numFmtId="3" fontId="2" fillId="5" borderId="0" xfId="30" applyNumberFormat="1" applyFont="1" applyFill="1" applyBorder="1" applyAlignment="1">
      <alignment horizontal="right" shrinkToFit="1"/>
    </xf>
    <xf numFmtId="0" fontId="13" fillId="5" borderId="0" xfId="31" applyFont="1" applyFill="1"/>
    <xf numFmtId="0" fontId="2" fillId="5" borderId="0" xfId="31" applyFont="1" applyFill="1" applyBorder="1" applyAlignment="1">
      <alignment horizontal="right" shrinkToFit="1"/>
    </xf>
    <xf numFmtId="0" fontId="2" fillId="5" borderId="5" xfId="31" applyFont="1" applyFill="1" applyBorder="1" applyAlignment="1">
      <alignment horizontal="right" shrinkToFit="1"/>
    </xf>
    <xf numFmtId="3" fontId="2" fillId="5" borderId="0" xfId="31" applyNumberFormat="1" applyFont="1" applyFill="1" applyBorder="1" applyAlignment="1">
      <alignment horizontal="right" shrinkToFit="1"/>
    </xf>
    <xf numFmtId="0" fontId="13" fillId="5" borderId="0" xfId="32" applyFont="1" applyFill="1"/>
    <xf numFmtId="0" fontId="2" fillId="5" borderId="0" xfId="32" applyFont="1" applyFill="1" applyBorder="1" applyAlignment="1">
      <alignment horizontal="right" shrinkToFit="1"/>
    </xf>
    <xf numFmtId="0" fontId="2" fillId="5" borderId="5" xfId="32" applyFont="1" applyFill="1" applyBorder="1" applyAlignment="1">
      <alignment horizontal="right" shrinkToFit="1"/>
    </xf>
    <xf numFmtId="3" fontId="2" fillId="5" borderId="0" xfId="32" applyNumberFormat="1" applyFont="1" applyFill="1" applyBorder="1" applyAlignment="1">
      <alignment horizontal="right" shrinkToFit="1"/>
    </xf>
    <xf numFmtId="179" fontId="2" fillId="3" borderId="4" xfId="0" applyNumberFormat="1" applyFont="1" applyFill="1" applyBorder="1" applyAlignment="1">
      <alignment vertical="center"/>
    </xf>
    <xf numFmtId="0" fontId="2" fillId="5" borderId="0" xfId="33" applyFont="1" applyFill="1" applyBorder="1" applyAlignment="1">
      <alignment horizontal="right" shrinkToFit="1"/>
    </xf>
    <xf numFmtId="0" fontId="2" fillId="5" borderId="5" xfId="33" applyFont="1" applyFill="1" applyBorder="1" applyAlignment="1">
      <alignment horizontal="right" shrinkToFit="1"/>
    </xf>
    <xf numFmtId="179" fontId="2" fillId="5" borderId="0" xfId="33" applyNumberFormat="1" applyFont="1" applyFill="1" applyBorder="1" applyAlignment="1">
      <alignment horizontal="right" shrinkToFit="1"/>
    </xf>
    <xf numFmtId="3" fontId="2" fillId="5" borderId="0" xfId="33" applyNumberFormat="1" applyFont="1" applyFill="1" applyBorder="1" applyAlignment="1">
      <alignment horizontal="right" shrinkToFit="1"/>
    </xf>
    <xf numFmtId="0" fontId="2" fillId="4" borderId="7" xfId="0" applyFont="1" applyFill="1" applyBorder="1" applyAlignment="1">
      <alignment horizontal="center" vertical="center" wrapText="1"/>
    </xf>
    <xf numFmtId="179" fontId="2" fillId="4" borderId="6" xfId="0" applyNumberFormat="1" applyFont="1" applyFill="1" applyBorder="1" applyAlignment="1">
      <alignment horizontal="center" vertical="center" wrapText="1"/>
    </xf>
    <xf numFmtId="179" fontId="2" fillId="4" borderId="8" xfId="0" applyNumberFormat="1" applyFont="1" applyFill="1" applyBorder="1" applyAlignment="1">
      <alignment horizontal="center" vertical="center" wrapText="1"/>
    </xf>
    <xf numFmtId="179" fontId="2" fillId="2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41" fontId="2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left"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1" xfId="34" applyNumberFormat="1" applyFont="1" applyFill="1" applyBorder="1" applyAlignment="1">
      <alignment horizontal="right" vertical="center" shrinkToFit="1"/>
    </xf>
    <xf numFmtId="41" fontId="2" fillId="0" borderId="2" xfId="34" applyNumberFormat="1" applyFont="1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center" vertical="center"/>
    </xf>
    <xf numFmtId="41" fontId="2" fillId="0" borderId="0" xfId="34" applyNumberFormat="1" applyFont="1" applyFill="1" applyBorder="1" applyAlignment="1">
      <alignment horizontal="right" vertical="center" shrinkToFit="1"/>
    </xf>
    <xf numFmtId="41" fontId="2" fillId="0" borderId="5" xfId="34" applyNumberFormat="1" applyFont="1" applyFill="1" applyBorder="1" applyAlignment="1">
      <alignment horizontal="right" vertical="center" shrinkToFit="1"/>
    </xf>
    <xf numFmtId="41" fontId="2" fillId="0" borderId="0" xfId="35" applyNumberFormat="1" applyFont="1" applyFill="1" applyBorder="1" applyAlignment="1">
      <alignment vertical="center"/>
    </xf>
    <xf numFmtId="41" fontId="2" fillId="2" borderId="0" xfId="35" applyNumberFormat="1" applyFont="1" applyFill="1" applyAlignment="1">
      <alignment vertical="center"/>
    </xf>
    <xf numFmtId="41" fontId="2" fillId="2" borderId="1" xfId="35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41" fontId="2" fillId="0" borderId="0" xfId="5" applyNumberFormat="1" applyFont="1" applyBorder="1" applyAlignment="1">
      <alignment vertical="center"/>
    </xf>
    <xf numFmtId="41" fontId="2" fillId="0" borderId="5" xfId="5" applyNumberFormat="1" applyFont="1" applyBorder="1" applyAlignment="1">
      <alignment vertical="center"/>
    </xf>
    <xf numFmtId="41" fontId="2" fillId="3" borderId="0" xfId="0" applyNumberFormat="1" applyFont="1" applyFill="1" applyBorder="1" applyAlignment="1">
      <alignment vertical="center"/>
    </xf>
    <xf numFmtId="41" fontId="2" fillId="3" borderId="5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42" fontId="0" fillId="0" borderId="12" xfId="0" applyNumberFormat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42" fontId="2" fillId="4" borderId="1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9" fontId="2" fillId="4" borderId="7" xfId="0" applyNumberFormat="1" applyFont="1" applyFill="1" applyBorder="1" applyAlignment="1">
      <alignment horizontal="center" vertical="center"/>
    </xf>
    <xf numFmtId="179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4" fillId="2" borderId="0" xfId="1" applyFill="1" applyAlignment="1" applyProtection="1">
      <alignment horizontal="center" vertical="center"/>
    </xf>
    <xf numFmtId="0" fontId="17" fillId="0" borderId="0" xfId="0" applyFont="1">
      <alignment vertical="center"/>
    </xf>
  </cellXfs>
  <cellStyles count="36">
    <cellStyle name="쉼표 [0] 2 10 2 2" xfId="3"/>
    <cellStyle name="쉼표 [0] 2 18" xfId="35"/>
    <cellStyle name="쉼표 [0] 2 2 10" xfId="5"/>
    <cellStyle name="쉼표 [0] 3" xfId="2"/>
    <cellStyle name="쉼표 [0] 3 4" xfId="6"/>
    <cellStyle name="통화 [0] 4" xfId="4"/>
    <cellStyle name="표준" xfId="0" builtinId="0"/>
    <cellStyle name="표준 262" xfId="34"/>
    <cellStyle name="표준 263" xfId="8"/>
    <cellStyle name="표준 272" xfId="26"/>
    <cellStyle name="표준 289" xfId="13"/>
    <cellStyle name="표준 325" xfId="9"/>
    <cellStyle name="표준 609" xfId="7"/>
    <cellStyle name="표준 636" xfId="33"/>
    <cellStyle name="표준 637" xfId="32"/>
    <cellStyle name="표준 638" xfId="31"/>
    <cellStyle name="표준 639" xfId="30"/>
    <cellStyle name="표준 640" xfId="29"/>
    <cellStyle name="표준 641" xfId="28"/>
    <cellStyle name="표준 642" xfId="27"/>
    <cellStyle name="표준 643" xfId="25"/>
    <cellStyle name="표준 644" xfId="24"/>
    <cellStyle name="표준 645" xfId="23"/>
    <cellStyle name="표준 646" xfId="22"/>
    <cellStyle name="표준 647" xfId="21"/>
    <cellStyle name="표준 648" xfId="20"/>
    <cellStyle name="표준 649" xfId="19"/>
    <cellStyle name="표준 650" xfId="18"/>
    <cellStyle name="표준 651" xfId="17"/>
    <cellStyle name="표준 652" xfId="16"/>
    <cellStyle name="표준 653" xfId="15"/>
    <cellStyle name="표준 654" xfId="14"/>
    <cellStyle name="표준 655" xfId="12"/>
    <cellStyle name="표준 656" xfId="11"/>
    <cellStyle name="표준 657" xfId="1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</a:t>
          </a:r>
          <a:r>
            <a:rPr lang="en-US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 </a:t>
          </a: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8</xdr:col>
      <xdr:colOff>809625</xdr:colOff>
      <xdr:row>155</xdr:row>
      <xdr:rowOff>0</xdr:rowOff>
    </xdr:from>
    <xdr:to>
      <xdr:col>9</xdr:col>
      <xdr:colOff>1599</xdr:colOff>
      <xdr:row>155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858000" y="26574750"/>
          <a:ext cx="159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</a:t>
          </a:r>
          <a:r>
            <a:rPr lang="en-US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 </a:t>
          </a: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X</a:t>
          </a:r>
        </a:p>
      </xdr:txBody>
    </xdr:sp>
    <xdr:clientData/>
  </xdr:twoCellAnchor>
  <xdr:twoCellAnchor>
    <xdr:from>
      <xdr:col>2</xdr:col>
      <xdr:colOff>470535</xdr:colOff>
      <xdr:row>155</xdr:row>
      <xdr:rowOff>0</xdr:rowOff>
    </xdr:from>
    <xdr:to>
      <xdr:col>2</xdr:col>
      <xdr:colOff>944030</xdr:colOff>
      <xdr:row>155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994535" y="26574750"/>
          <a:ext cx="29252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390525</xdr:colOff>
      <xdr:row>155</xdr:row>
      <xdr:rowOff>0</xdr:rowOff>
    </xdr:from>
    <xdr:to>
      <xdr:col>3</xdr:col>
      <xdr:colOff>1021223</xdr:colOff>
      <xdr:row>155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676525" y="26574750"/>
          <a:ext cx="37352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5</xdr:col>
      <xdr:colOff>323850</xdr:colOff>
      <xdr:row>155</xdr:row>
      <xdr:rowOff>0</xdr:rowOff>
    </xdr:from>
    <xdr:to>
      <xdr:col>6</xdr:col>
      <xdr:colOff>1113</xdr:colOff>
      <xdr:row>155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133850" y="26574750"/>
          <a:ext cx="43926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470535</xdr:colOff>
      <xdr:row>155</xdr:row>
      <xdr:rowOff>0</xdr:rowOff>
    </xdr:from>
    <xdr:to>
      <xdr:col>8</xdr:col>
      <xdr:colOff>302</xdr:colOff>
      <xdr:row>155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5804535" y="26574750"/>
          <a:ext cx="29176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8</xdr:col>
      <xdr:colOff>470535</xdr:colOff>
      <xdr:row>155</xdr:row>
      <xdr:rowOff>0</xdr:rowOff>
    </xdr:from>
    <xdr:to>
      <xdr:col>9</xdr:col>
      <xdr:colOff>4535</xdr:colOff>
      <xdr:row>155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6566535" y="26574750"/>
          <a:ext cx="296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9</xdr:col>
      <xdr:colOff>470535</xdr:colOff>
      <xdr:row>155</xdr:row>
      <xdr:rowOff>0</xdr:rowOff>
    </xdr:from>
    <xdr:to>
      <xdr:col>10</xdr:col>
      <xdr:colOff>4541</xdr:colOff>
      <xdr:row>155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7328535" y="26574750"/>
          <a:ext cx="2960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2</xdr:col>
      <xdr:colOff>470535</xdr:colOff>
      <xdr:row>155</xdr:row>
      <xdr:rowOff>0</xdr:rowOff>
    </xdr:from>
    <xdr:to>
      <xdr:col>2</xdr:col>
      <xdr:colOff>944030</xdr:colOff>
      <xdr:row>155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994535" y="26574750"/>
          <a:ext cx="29252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510540</xdr:colOff>
      <xdr:row>155</xdr:row>
      <xdr:rowOff>0</xdr:rowOff>
    </xdr:from>
    <xdr:to>
      <xdr:col>3</xdr:col>
      <xdr:colOff>989636</xdr:colOff>
      <xdr:row>155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796540" y="26574750"/>
          <a:ext cx="2504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5</xdr:col>
      <xdr:colOff>304800</xdr:colOff>
      <xdr:row>155</xdr:row>
      <xdr:rowOff>0</xdr:rowOff>
    </xdr:from>
    <xdr:to>
      <xdr:col>6</xdr:col>
      <xdr:colOff>98</xdr:colOff>
      <xdr:row>155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4114800" y="26574750"/>
          <a:ext cx="45729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7</xdr:col>
      <xdr:colOff>430530</xdr:colOff>
      <xdr:row>155</xdr:row>
      <xdr:rowOff>0</xdr:rowOff>
    </xdr:from>
    <xdr:to>
      <xdr:col>7</xdr:col>
      <xdr:colOff>1017626</xdr:colOff>
      <xdr:row>155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5764530" y="26574750"/>
          <a:ext cx="32992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8</xdr:col>
      <xdr:colOff>352425</xdr:colOff>
      <xdr:row>155</xdr:row>
      <xdr:rowOff>0</xdr:rowOff>
    </xdr:from>
    <xdr:to>
      <xdr:col>8</xdr:col>
      <xdr:colOff>986359</xdr:colOff>
      <xdr:row>155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6448425" y="26574750"/>
          <a:ext cx="40533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9</xdr:col>
      <xdr:colOff>470535</xdr:colOff>
      <xdr:row>155</xdr:row>
      <xdr:rowOff>0</xdr:rowOff>
    </xdr:from>
    <xdr:to>
      <xdr:col>10</xdr:col>
      <xdr:colOff>4541</xdr:colOff>
      <xdr:row>155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7328535" y="26574750"/>
          <a:ext cx="2960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oneCellAnchor>
    <xdr:from>
      <xdr:col>2</xdr:col>
      <xdr:colOff>628650</xdr:colOff>
      <xdr:row>155</xdr:row>
      <xdr:rowOff>0</xdr:rowOff>
    </xdr:from>
    <xdr:ext cx="85725" cy="209550"/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152650" y="265747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2</xdr:col>
      <xdr:colOff>470535</xdr:colOff>
      <xdr:row>155</xdr:row>
      <xdr:rowOff>0</xdr:rowOff>
    </xdr:from>
    <xdr:to>
      <xdr:col>2</xdr:col>
      <xdr:colOff>944935</xdr:colOff>
      <xdr:row>155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994535" y="26574750"/>
          <a:ext cx="293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X</a:t>
          </a:r>
        </a:p>
      </xdr:txBody>
    </xdr:sp>
    <xdr:clientData/>
  </xdr:twoCellAnchor>
  <xdr:twoCellAnchor>
    <xdr:from>
      <xdr:col>3</xdr:col>
      <xdr:colOff>586740</xdr:colOff>
      <xdr:row>155</xdr:row>
      <xdr:rowOff>0</xdr:rowOff>
    </xdr:from>
    <xdr:to>
      <xdr:col>4</xdr:col>
      <xdr:colOff>3602</xdr:colOff>
      <xdr:row>155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872740" y="26574750"/>
          <a:ext cx="17886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X</a:t>
          </a:r>
        </a:p>
      </xdr:txBody>
    </xdr:sp>
    <xdr:clientData/>
  </xdr:twoCellAnchor>
  <xdr:twoCellAnchor>
    <xdr:from>
      <xdr:col>8</xdr:col>
      <xdr:colOff>508635</xdr:colOff>
      <xdr:row>155</xdr:row>
      <xdr:rowOff>0</xdr:rowOff>
    </xdr:from>
    <xdr:to>
      <xdr:col>8</xdr:col>
      <xdr:colOff>1018033</xdr:colOff>
      <xdr:row>155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6604635" y="26574750"/>
          <a:ext cx="25222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9</xdr:col>
      <xdr:colOff>714375</xdr:colOff>
      <xdr:row>155</xdr:row>
      <xdr:rowOff>0</xdr:rowOff>
    </xdr:from>
    <xdr:to>
      <xdr:col>10</xdr:col>
      <xdr:colOff>5428</xdr:colOff>
      <xdr:row>155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7572375" y="26574750"/>
          <a:ext cx="5305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468630</xdr:colOff>
      <xdr:row>155</xdr:row>
      <xdr:rowOff>0</xdr:rowOff>
    </xdr:from>
    <xdr:to>
      <xdr:col>2</xdr:col>
      <xdr:colOff>939063</xdr:colOff>
      <xdr:row>155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992630" y="26574750"/>
          <a:ext cx="28945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550545</xdr:colOff>
      <xdr:row>155</xdr:row>
      <xdr:rowOff>0</xdr:rowOff>
    </xdr:from>
    <xdr:to>
      <xdr:col>3</xdr:col>
      <xdr:colOff>1032507</xdr:colOff>
      <xdr:row>155</xdr:row>
      <xdr:rowOff>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836545" y="26574750"/>
          <a:ext cx="21526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5</xdr:col>
      <xdr:colOff>470535</xdr:colOff>
      <xdr:row>155</xdr:row>
      <xdr:rowOff>0</xdr:rowOff>
    </xdr:from>
    <xdr:to>
      <xdr:col>6</xdr:col>
      <xdr:colOff>4535</xdr:colOff>
      <xdr:row>155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4280535" y="26574750"/>
          <a:ext cx="296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8</xdr:col>
      <xdr:colOff>419100</xdr:colOff>
      <xdr:row>155</xdr:row>
      <xdr:rowOff>0</xdr:rowOff>
    </xdr:from>
    <xdr:to>
      <xdr:col>9</xdr:col>
      <xdr:colOff>5304</xdr:colOff>
      <xdr:row>155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6515100" y="26574750"/>
          <a:ext cx="34820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9</xdr:col>
      <xdr:colOff>771525</xdr:colOff>
      <xdr:row>155</xdr:row>
      <xdr:rowOff>0</xdr:rowOff>
    </xdr:from>
    <xdr:to>
      <xdr:col>10</xdr:col>
      <xdr:colOff>5806</xdr:colOff>
      <xdr:row>155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7620000" y="26574750"/>
          <a:ext cx="58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470535</xdr:colOff>
      <xdr:row>155</xdr:row>
      <xdr:rowOff>0</xdr:rowOff>
    </xdr:from>
    <xdr:to>
      <xdr:col>2</xdr:col>
      <xdr:colOff>944030</xdr:colOff>
      <xdr:row>155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994535" y="26574750"/>
          <a:ext cx="29252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609600</xdr:colOff>
      <xdr:row>155</xdr:row>
      <xdr:rowOff>0</xdr:rowOff>
    </xdr:from>
    <xdr:to>
      <xdr:col>4</xdr:col>
      <xdr:colOff>3016</xdr:colOff>
      <xdr:row>155</xdr:row>
      <xdr:rowOff>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895600" y="26574750"/>
          <a:ext cx="15541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548640</xdr:colOff>
      <xdr:row>155</xdr:row>
      <xdr:rowOff>0</xdr:rowOff>
    </xdr:from>
    <xdr:to>
      <xdr:col>6</xdr:col>
      <xdr:colOff>10729</xdr:colOff>
      <xdr:row>155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4358640" y="26574750"/>
          <a:ext cx="22408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9</xdr:col>
      <xdr:colOff>762000</xdr:colOff>
      <xdr:row>155</xdr:row>
      <xdr:rowOff>0</xdr:rowOff>
    </xdr:from>
    <xdr:to>
      <xdr:col>10</xdr:col>
      <xdr:colOff>10144</xdr:colOff>
      <xdr:row>155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7620000" y="26574750"/>
          <a:ext cx="1014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2</xdr:col>
      <xdr:colOff>470535</xdr:colOff>
      <xdr:row>155</xdr:row>
      <xdr:rowOff>0</xdr:rowOff>
    </xdr:from>
    <xdr:to>
      <xdr:col>2</xdr:col>
      <xdr:colOff>906596</xdr:colOff>
      <xdr:row>155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994535" y="26574750"/>
          <a:ext cx="29318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586740</xdr:colOff>
      <xdr:row>155</xdr:row>
      <xdr:rowOff>0</xdr:rowOff>
    </xdr:from>
    <xdr:to>
      <xdr:col>3</xdr:col>
      <xdr:colOff>1017611</xdr:colOff>
      <xdr:row>155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872740" y="26574750"/>
          <a:ext cx="1736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5</xdr:col>
      <xdr:colOff>514350</xdr:colOff>
      <xdr:row>155</xdr:row>
      <xdr:rowOff>0</xdr:rowOff>
    </xdr:from>
    <xdr:to>
      <xdr:col>5</xdr:col>
      <xdr:colOff>988233</xdr:colOff>
      <xdr:row>155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4324350" y="26574750"/>
          <a:ext cx="24528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2</xdr:col>
      <xdr:colOff>209550</xdr:colOff>
      <xdr:row>155</xdr:row>
      <xdr:rowOff>0</xdr:rowOff>
    </xdr:from>
    <xdr:to>
      <xdr:col>2</xdr:col>
      <xdr:colOff>947978</xdr:colOff>
      <xdr:row>155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733550" y="26574750"/>
          <a:ext cx="5479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333375</xdr:colOff>
      <xdr:row>155</xdr:row>
      <xdr:rowOff>0</xdr:rowOff>
    </xdr:from>
    <xdr:to>
      <xdr:col>3</xdr:col>
      <xdr:colOff>1019175</xdr:colOff>
      <xdr:row>155</xdr:row>
      <xdr:rowOff>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619375" y="26574750"/>
          <a:ext cx="428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5</xdr:col>
      <xdr:colOff>295275</xdr:colOff>
      <xdr:row>155</xdr:row>
      <xdr:rowOff>0</xdr:rowOff>
    </xdr:from>
    <xdr:to>
      <xdr:col>6</xdr:col>
      <xdr:colOff>755</xdr:colOff>
      <xdr:row>155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4105275" y="26574750"/>
          <a:ext cx="46748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7</xdr:col>
      <xdr:colOff>352425</xdr:colOff>
      <xdr:row>155</xdr:row>
      <xdr:rowOff>0</xdr:rowOff>
    </xdr:from>
    <xdr:to>
      <xdr:col>7</xdr:col>
      <xdr:colOff>1018201</xdr:colOff>
      <xdr:row>155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5686425" y="26574750"/>
          <a:ext cx="40860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8</xdr:col>
      <xdr:colOff>295275</xdr:colOff>
      <xdr:row>155</xdr:row>
      <xdr:rowOff>0</xdr:rowOff>
    </xdr:from>
    <xdr:to>
      <xdr:col>9</xdr:col>
      <xdr:colOff>755</xdr:colOff>
      <xdr:row>155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6391275" y="26574750"/>
          <a:ext cx="46748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9</xdr:col>
      <xdr:colOff>510540</xdr:colOff>
      <xdr:row>155</xdr:row>
      <xdr:rowOff>0</xdr:rowOff>
    </xdr:from>
    <xdr:to>
      <xdr:col>10</xdr:col>
      <xdr:colOff>1907</xdr:colOff>
      <xdr:row>155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7368540" y="26574750"/>
          <a:ext cx="25336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7</xdr:col>
      <xdr:colOff>257175</xdr:colOff>
      <xdr:row>155</xdr:row>
      <xdr:rowOff>0</xdr:rowOff>
    </xdr:from>
    <xdr:to>
      <xdr:col>7</xdr:col>
      <xdr:colOff>984518</xdr:colOff>
      <xdr:row>155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5591175" y="26574750"/>
          <a:ext cx="50826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7</xdr:col>
      <xdr:colOff>512445</xdr:colOff>
      <xdr:row>155</xdr:row>
      <xdr:rowOff>0</xdr:rowOff>
    </xdr:from>
    <xdr:to>
      <xdr:col>7</xdr:col>
      <xdr:colOff>983476</xdr:colOff>
      <xdr:row>155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5846445" y="26574750"/>
          <a:ext cx="25195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8</xdr:col>
      <xdr:colOff>512445</xdr:colOff>
      <xdr:row>155</xdr:row>
      <xdr:rowOff>0</xdr:rowOff>
    </xdr:from>
    <xdr:to>
      <xdr:col>8</xdr:col>
      <xdr:colOff>983476</xdr:colOff>
      <xdr:row>155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6608445" y="26574750"/>
          <a:ext cx="25195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9</xdr:col>
      <xdr:colOff>775335</xdr:colOff>
      <xdr:row>155</xdr:row>
      <xdr:rowOff>0</xdr:rowOff>
    </xdr:from>
    <xdr:to>
      <xdr:col>9</xdr:col>
      <xdr:colOff>1020583</xdr:colOff>
      <xdr:row>155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762381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2</xdr:col>
      <xdr:colOff>470535</xdr:colOff>
      <xdr:row>155</xdr:row>
      <xdr:rowOff>0</xdr:rowOff>
    </xdr:from>
    <xdr:to>
      <xdr:col>2</xdr:col>
      <xdr:colOff>944935</xdr:colOff>
      <xdr:row>155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994535" y="26574750"/>
          <a:ext cx="293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554355</xdr:colOff>
      <xdr:row>155</xdr:row>
      <xdr:rowOff>0</xdr:rowOff>
    </xdr:from>
    <xdr:to>
      <xdr:col>3</xdr:col>
      <xdr:colOff>1024470</xdr:colOff>
      <xdr:row>155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840355" y="26574750"/>
          <a:ext cx="20341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554355</xdr:colOff>
      <xdr:row>155</xdr:row>
      <xdr:rowOff>0</xdr:rowOff>
    </xdr:from>
    <xdr:to>
      <xdr:col>6</xdr:col>
      <xdr:colOff>1183</xdr:colOff>
      <xdr:row>155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4364355" y="26574750"/>
          <a:ext cx="2088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554355</xdr:colOff>
      <xdr:row>155</xdr:row>
      <xdr:rowOff>0</xdr:rowOff>
    </xdr:from>
    <xdr:to>
      <xdr:col>8</xdr:col>
      <xdr:colOff>1183</xdr:colOff>
      <xdr:row>155</xdr:row>
      <xdr:rowOff>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5888355" y="26574750"/>
          <a:ext cx="2088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8</xdr:col>
      <xdr:colOff>554355</xdr:colOff>
      <xdr:row>155</xdr:row>
      <xdr:rowOff>0</xdr:rowOff>
    </xdr:from>
    <xdr:to>
      <xdr:col>9</xdr:col>
      <xdr:colOff>1183</xdr:colOff>
      <xdr:row>155</xdr:row>
      <xdr:rowOff>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6650355" y="26574750"/>
          <a:ext cx="2088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9</xdr:col>
      <xdr:colOff>777240</xdr:colOff>
      <xdr:row>155</xdr:row>
      <xdr:rowOff>0</xdr:rowOff>
    </xdr:from>
    <xdr:to>
      <xdr:col>10</xdr:col>
      <xdr:colOff>1464</xdr:colOff>
      <xdr:row>155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7616190" y="26574750"/>
          <a:ext cx="527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209550</xdr:colOff>
      <xdr:row>155</xdr:row>
      <xdr:rowOff>0</xdr:rowOff>
    </xdr:from>
    <xdr:to>
      <xdr:col>2</xdr:col>
      <xdr:colOff>947978</xdr:colOff>
      <xdr:row>155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733550" y="26574750"/>
          <a:ext cx="5479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304800</xdr:colOff>
      <xdr:row>155</xdr:row>
      <xdr:rowOff>0</xdr:rowOff>
    </xdr:from>
    <xdr:to>
      <xdr:col>3</xdr:col>
      <xdr:colOff>1023651</xdr:colOff>
      <xdr:row>155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590800" y="26574750"/>
          <a:ext cx="46167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5</xdr:col>
      <xdr:colOff>295275</xdr:colOff>
      <xdr:row>155</xdr:row>
      <xdr:rowOff>0</xdr:rowOff>
    </xdr:from>
    <xdr:to>
      <xdr:col>6</xdr:col>
      <xdr:colOff>1895</xdr:colOff>
      <xdr:row>155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4105275" y="26574750"/>
          <a:ext cx="46862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7</xdr:col>
      <xdr:colOff>323850</xdr:colOff>
      <xdr:row>155</xdr:row>
      <xdr:rowOff>0</xdr:rowOff>
    </xdr:from>
    <xdr:to>
      <xdr:col>8</xdr:col>
      <xdr:colOff>1113</xdr:colOff>
      <xdr:row>155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5657850" y="26574750"/>
          <a:ext cx="43926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8</xdr:col>
      <xdr:colOff>243840</xdr:colOff>
      <xdr:row>155</xdr:row>
      <xdr:rowOff>0</xdr:rowOff>
    </xdr:from>
    <xdr:to>
      <xdr:col>8</xdr:col>
      <xdr:colOff>963237</xdr:colOff>
      <xdr:row>155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6339840" y="26574750"/>
          <a:ext cx="51937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9</xdr:col>
      <xdr:colOff>510540</xdr:colOff>
      <xdr:row>155</xdr:row>
      <xdr:rowOff>0</xdr:rowOff>
    </xdr:from>
    <xdr:to>
      <xdr:col>10</xdr:col>
      <xdr:colOff>1907</xdr:colOff>
      <xdr:row>155</xdr:row>
      <xdr:rowOff>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7368540" y="26574750"/>
          <a:ext cx="25336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2</xdr:col>
      <xdr:colOff>209550</xdr:colOff>
      <xdr:row>155</xdr:row>
      <xdr:rowOff>0</xdr:rowOff>
    </xdr:from>
    <xdr:to>
      <xdr:col>2</xdr:col>
      <xdr:colOff>947978</xdr:colOff>
      <xdr:row>155</xdr:row>
      <xdr:rowOff>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733550" y="26574750"/>
          <a:ext cx="5479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285750</xdr:colOff>
      <xdr:row>155</xdr:row>
      <xdr:rowOff>0</xdr:rowOff>
    </xdr:from>
    <xdr:to>
      <xdr:col>3</xdr:col>
      <xdr:colOff>1032388</xdr:colOff>
      <xdr:row>155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571750" y="26574750"/>
          <a:ext cx="47993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9</xdr:col>
      <xdr:colOff>510540</xdr:colOff>
      <xdr:row>155</xdr:row>
      <xdr:rowOff>0</xdr:rowOff>
    </xdr:from>
    <xdr:to>
      <xdr:col>10</xdr:col>
      <xdr:colOff>1907</xdr:colOff>
      <xdr:row>155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7368540" y="26574750"/>
          <a:ext cx="25336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8</xdr:col>
      <xdr:colOff>285750</xdr:colOff>
      <xdr:row>155</xdr:row>
      <xdr:rowOff>0</xdr:rowOff>
    </xdr:from>
    <xdr:to>
      <xdr:col>9</xdr:col>
      <xdr:colOff>1043</xdr:colOff>
      <xdr:row>155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6381750" y="26574750"/>
          <a:ext cx="47729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7</xdr:col>
      <xdr:colOff>285750</xdr:colOff>
      <xdr:row>155</xdr:row>
      <xdr:rowOff>0</xdr:rowOff>
    </xdr:from>
    <xdr:to>
      <xdr:col>8</xdr:col>
      <xdr:colOff>1043</xdr:colOff>
      <xdr:row>155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5619750" y="26574750"/>
          <a:ext cx="47729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5</xdr:col>
      <xdr:colOff>285750</xdr:colOff>
      <xdr:row>155</xdr:row>
      <xdr:rowOff>0</xdr:rowOff>
    </xdr:from>
    <xdr:to>
      <xdr:col>6</xdr:col>
      <xdr:colOff>1043</xdr:colOff>
      <xdr:row>155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4095750" y="26574750"/>
          <a:ext cx="47729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2</xdr:col>
      <xdr:colOff>470535</xdr:colOff>
      <xdr:row>155</xdr:row>
      <xdr:rowOff>0</xdr:rowOff>
    </xdr:from>
    <xdr:to>
      <xdr:col>2</xdr:col>
      <xdr:colOff>944030</xdr:colOff>
      <xdr:row>155</xdr:row>
      <xdr:rowOff>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994535" y="26574750"/>
          <a:ext cx="29252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586740</xdr:colOff>
      <xdr:row>155</xdr:row>
      <xdr:rowOff>0</xdr:rowOff>
    </xdr:from>
    <xdr:to>
      <xdr:col>3</xdr:col>
      <xdr:colOff>1017611</xdr:colOff>
      <xdr:row>155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872740" y="26574750"/>
          <a:ext cx="1736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586740</xdr:colOff>
      <xdr:row>155</xdr:row>
      <xdr:rowOff>0</xdr:rowOff>
    </xdr:from>
    <xdr:to>
      <xdr:col>5</xdr:col>
      <xdr:colOff>1016915</xdr:colOff>
      <xdr:row>155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4396740" y="26574750"/>
          <a:ext cx="173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7</xdr:col>
      <xdr:colOff>548640</xdr:colOff>
      <xdr:row>155</xdr:row>
      <xdr:rowOff>0</xdr:rowOff>
    </xdr:from>
    <xdr:to>
      <xdr:col>8</xdr:col>
      <xdr:colOff>5555</xdr:colOff>
      <xdr:row>155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5882640" y="26574750"/>
          <a:ext cx="21891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8</xdr:col>
      <xdr:colOff>550545</xdr:colOff>
      <xdr:row>155</xdr:row>
      <xdr:rowOff>0</xdr:rowOff>
    </xdr:from>
    <xdr:to>
      <xdr:col>9</xdr:col>
      <xdr:colOff>6579</xdr:colOff>
      <xdr:row>155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6646545" y="26574750"/>
          <a:ext cx="21803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9</xdr:col>
      <xdr:colOff>800100</xdr:colOff>
      <xdr:row>155</xdr:row>
      <xdr:rowOff>0</xdr:rowOff>
    </xdr:from>
    <xdr:to>
      <xdr:col>10</xdr:col>
      <xdr:colOff>1775</xdr:colOff>
      <xdr:row>155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7620000" y="26574750"/>
          <a:ext cx="1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266700</xdr:colOff>
      <xdr:row>155</xdr:row>
      <xdr:rowOff>0</xdr:rowOff>
    </xdr:from>
    <xdr:to>
      <xdr:col>3</xdr:col>
      <xdr:colOff>1023372</xdr:colOff>
      <xdr:row>155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552700" y="26574750"/>
          <a:ext cx="49949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5</xdr:col>
      <xdr:colOff>470535</xdr:colOff>
      <xdr:row>155</xdr:row>
      <xdr:rowOff>0</xdr:rowOff>
    </xdr:from>
    <xdr:to>
      <xdr:col>6</xdr:col>
      <xdr:colOff>4535</xdr:colOff>
      <xdr:row>155</xdr:row>
      <xdr:rowOff>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4280535" y="26574750"/>
          <a:ext cx="296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7</xdr:col>
      <xdr:colOff>470535</xdr:colOff>
      <xdr:row>155</xdr:row>
      <xdr:rowOff>0</xdr:rowOff>
    </xdr:from>
    <xdr:to>
      <xdr:col>8</xdr:col>
      <xdr:colOff>4535</xdr:colOff>
      <xdr:row>155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5804535" y="26574750"/>
          <a:ext cx="296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8</xdr:col>
      <xdr:colOff>470535</xdr:colOff>
      <xdr:row>155</xdr:row>
      <xdr:rowOff>0</xdr:rowOff>
    </xdr:from>
    <xdr:to>
      <xdr:col>9</xdr:col>
      <xdr:colOff>4535</xdr:colOff>
      <xdr:row>155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6566535" y="26574750"/>
          <a:ext cx="296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9</xdr:col>
      <xdr:colOff>470535</xdr:colOff>
      <xdr:row>155</xdr:row>
      <xdr:rowOff>0</xdr:rowOff>
    </xdr:from>
    <xdr:to>
      <xdr:col>10</xdr:col>
      <xdr:colOff>4541</xdr:colOff>
      <xdr:row>155</xdr:row>
      <xdr:rowOff>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7328535" y="26574750"/>
          <a:ext cx="2960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2</xdr:col>
      <xdr:colOff>470535</xdr:colOff>
      <xdr:row>155</xdr:row>
      <xdr:rowOff>0</xdr:rowOff>
    </xdr:from>
    <xdr:to>
      <xdr:col>2</xdr:col>
      <xdr:colOff>944030</xdr:colOff>
      <xdr:row>155</xdr:row>
      <xdr:rowOff>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994535" y="26574750"/>
          <a:ext cx="29252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609600</xdr:colOff>
      <xdr:row>155</xdr:row>
      <xdr:rowOff>0</xdr:rowOff>
    </xdr:from>
    <xdr:to>
      <xdr:col>4</xdr:col>
      <xdr:colOff>3016</xdr:colOff>
      <xdr:row>155</xdr:row>
      <xdr:rowOff>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895600" y="26574750"/>
          <a:ext cx="15541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5</xdr:col>
      <xdr:colOff>548640</xdr:colOff>
      <xdr:row>155</xdr:row>
      <xdr:rowOff>0</xdr:rowOff>
    </xdr:from>
    <xdr:to>
      <xdr:col>6</xdr:col>
      <xdr:colOff>10729</xdr:colOff>
      <xdr:row>155</xdr:row>
      <xdr:rowOff>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4358640" y="26574750"/>
          <a:ext cx="22408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554355</xdr:colOff>
      <xdr:row>155</xdr:row>
      <xdr:rowOff>0</xdr:rowOff>
    </xdr:from>
    <xdr:to>
      <xdr:col>8</xdr:col>
      <xdr:colOff>1183</xdr:colOff>
      <xdr:row>155</xdr:row>
      <xdr:rowOff>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5888355" y="26574750"/>
          <a:ext cx="2088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7</xdr:col>
      <xdr:colOff>554355</xdr:colOff>
      <xdr:row>155</xdr:row>
      <xdr:rowOff>0</xdr:rowOff>
    </xdr:from>
    <xdr:to>
      <xdr:col>8</xdr:col>
      <xdr:colOff>1183</xdr:colOff>
      <xdr:row>155</xdr:row>
      <xdr:rowOff>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5888355" y="26574750"/>
          <a:ext cx="2088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8</xdr:col>
      <xdr:colOff>548640</xdr:colOff>
      <xdr:row>155</xdr:row>
      <xdr:rowOff>0</xdr:rowOff>
    </xdr:from>
    <xdr:to>
      <xdr:col>9</xdr:col>
      <xdr:colOff>5555</xdr:colOff>
      <xdr:row>155</xdr:row>
      <xdr:rowOff>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6644640" y="26574750"/>
          <a:ext cx="21891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8</xdr:col>
      <xdr:colOff>548640</xdr:colOff>
      <xdr:row>155</xdr:row>
      <xdr:rowOff>0</xdr:rowOff>
    </xdr:from>
    <xdr:to>
      <xdr:col>9</xdr:col>
      <xdr:colOff>5555</xdr:colOff>
      <xdr:row>155</xdr:row>
      <xdr:rowOff>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6644640" y="26574750"/>
          <a:ext cx="21891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9</xdr:col>
      <xdr:colOff>771525</xdr:colOff>
      <xdr:row>155</xdr:row>
      <xdr:rowOff>0</xdr:rowOff>
    </xdr:from>
    <xdr:to>
      <xdr:col>10</xdr:col>
      <xdr:colOff>5806</xdr:colOff>
      <xdr:row>155</xdr:row>
      <xdr:rowOff>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7620000" y="26574750"/>
          <a:ext cx="58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2</xdr:col>
      <xdr:colOff>209550</xdr:colOff>
      <xdr:row>155</xdr:row>
      <xdr:rowOff>0</xdr:rowOff>
    </xdr:from>
    <xdr:to>
      <xdr:col>2</xdr:col>
      <xdr:colOff>947978</xdr:colOff>
      <xdr:row>155</xdr:row>
      <xdr:rowOff>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733550" y="26574750"/>
          <a:ext cx="5479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333375</xdr:colOff>
      <xdr:row>155</xdr:row>
      <xdr:rowOff>0</xdr:rowOff>
    </xdr:from>
    <xdr:to>
      <xdr:col>3</xdr:col>
      <xdr:colOff>1019175</xdr:colOff>
      <xdr:row>155</xdr:row>
      <xdr:rowOff>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619375" y="26574750"/>
          <a:ext cx="428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5</xdr:col>
      <xdr:colOff>304800</xdr:colOff>
      <xdr:row>155</xdr:row>
      <xdr:rowOff>0</xdr:rowOff>
    </xdr:from>
    <xdr:to>
      <xdr:col>6</xdr:col>
      <xdr:colOff>98</xdr:colOff>
      <xdr:row>155</xdr:row>
      <xdr:rowOff>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4114800" y="26574750"/>
          <a:ext cx="45729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7</xdr:col>
      <xdr:colOff>209550</xdr:colOff>
      <xdr:row>155</xdr:row>
      <xdr:rowOff>0</xdr:rowOff>
    </xdr:from>
    <xdr:to>
      <xdr:col>7</xdr:col>
      <xdr:colOff>947978</xdr:colOff>
      <xdr:row>155</xdr:row>
      <xdr:rowOff>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5543550" y="26574750"/>
          <a:ext cx="5479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8</xdr:col>
      <xdr:colOff>323850</xdr:colOff>
      <xdr:row>155</xdr:row>
      <xdr:rowOff>0</xdr:rowOff>
    </xdr:from>
    <xdr:to>
      <xdr:col>9</xdr:col>
      <xdr:colOff>1113</xdr:colOff>
      <xdr:row>155</xdr:row>
      <xdr:rowOff>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6419850" y="26574750"/>
          <a:ext cx="43926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9</xdr:col>
      <xdr:colOff>470535</xdr:colOff>
      <xdr:row>155</xdr:row>
      <xdr:rowOff>0</xdr:rowOff>
    </xdr:from>
    <xdr:to>
      <xdr:col>10</xdr:col>
      <xdr:colOff>349</xdr:colOff>
      <xdr:row>155</xdr:row>
      <xdr:rowOff>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7328535" y="26574750"/>
          <a:ext cx="29181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609600</xdr:colOff>
      <xdr:row>155</xdr:row>
      <xdr:rowOff>0</xdr:rowOff>
    </xdr:from>
    <xdr:to>
      <xdr:col>3</xdr:col>
      <xdr:colOff>1023262</xdr:colOff>
      <xdr:row>155</xdr:row>
      <xdr:rowOff>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895600" y="26574750"/>
          <a:ext cx="15648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590550</xdr:colOff>
      <xdr:row>155</xdr:row>
      <xdr:rowOff>0</xdr:rowOff>
    </xdr:from>
    <xdr:to>
      <xdr:col>6</xdr:col>
      <xdr:colOff>3004</xdr:colOff>
      <xdr:row>155</xdr:row>
      <xdr:rowOff>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4400550" y="26574750"/>
          <a:ext cx="17445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638175</xdr:colOff>
      <xdr:row>155</xdr:row>
      <xdr:rowOff>0</xdr:rowOff>
    </xdr:from>
    <xdr:to>
      <xdr:col>8</xdr:col>
      <xdr:colOff>2616</xdr:colOff>
      <xdr:row>155</xdr:row>
      <xdr:rowOff>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5972175" y="26574750"/>
          <a:ext cx="12644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X</a:t>
          </a:r>
        </a:p>
      </xdr:txBody>
    </xdr:sp>
    <xdr:clientData/>
  </xdr:twoCellAnchor>
  <xdr:twoCellAnchor>
    <xdr:from>
      <xdr:col>9</xdr:col>
      <xdr:colOff>800100</xdr:colOff>
      <xdr:row>155</xdr:row>
      <xdr:rowOff>0</xdr:rowOff>
    </xdr:from>
    <xdr:to>
      <xdr:col>9</xdr:col>
      <xdr:colOff>982091</xdr:colOff>
      <xdr:row>155</xdr:row>
      <xdr:rowOff>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7620000" y="26574750"/>
          <a:ext cx="101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470535</xdr:colOff>
      <xdr:row>155</xdr:row>
      <xdr:rowOff>0</xdr:rowOff>
    </xdr:from>
    <xdr:to>
      <xdr:col>2</xdr:col>
      <xdr:colOff>944935</xdr:colOff>
      <xdr:row>155</xdr:row>
      <xdr:rowOff>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994535" y="26574750"/>
          <a:ext cx="293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X</a:t>
          </a:r>
        </a:p>
      </xdr:txBody>
    </xdr:sp>
    <xdr:clientData/>
  </xdr:twoCellAnchor>
  <xdr:twoCellAnchor>
    <xdr:from>
      <xdr:col>2</xdr:col>
      <xdr:colOff>470535</xdr:colOff>
      <xdr:row>155</xdr:row>
      <xdr:rowOff>0</xdr:rowOff>
    </xdr:from>
    <xdr:to>
      <xdr:col>2</xdr:col>
      <xdr:colOff>944935</xdr:colOff>
      <xdr:row>155</xdr:row>
      <xdr:rowOff>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994535" y="26574750"/>
          <a:ext cx="293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X</a:t>
          </a:r>
        </a:p>
      </xdr:txBody>
    </xdr:sp>
    <xdr:clientData/>
  </xdr:twoCellAnchor>
  <xdr:twoCellAnchor>
    <xdr:from>
      <xdr:col>3</xdr:col>
      <xdr:colOff>600075</xdr:colOff>
      <xdr:row>155</xdr:row>
      <xdr:rowOff>0</xdr:rowOff>
    </xdr:from>
    <xdr:to>
      <xdr:col>3</xdr:col>
      <xdr:colOff>1021096</xdr:colOff>
      <xdr:row>155</xdr:row>
      <xdr:rowOff>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886075" y="26574750"/>
          <a:ext cx="16384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600075</xdr:colOff>
      <xdr:row>155</xdr:row>
      <xdr:rowOff>0</xdr:rowOff>
    </xdr:from>
    <xdr:to>
      <xdr:col>3</xdr:col>
      <xdr:colOff>1021096</xdr:colOff>
      <xdr:row>155</xdr:row>
      <xdr:rowOff>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886075" y="26574750"/>
          <a:ext cx="16384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600075</xdr:colOff>
      <xdr:row>155</xdr:row>
      <xdr:rowOff>0</xdr:rowOff>
    </xdr:from>
    <xdr:to>
      <xdr:col>6</xdr:col>
      <xdr:colOff>1681</xdr:colOff>
      <xdr:row>155</xdr:row>
      <xdr:rowOff>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4410075" y="26574750"/>
          <a:ext cx="1636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600075</xdr:colOff>
      <xdr:row>155</xdr:row>
      <xdr:rowOff>0</xdr:rowOff>
    </xdr:from>
    <xdr:to>
      <xdr:col>6</xdr:col>
      <xdr:colOff>1681</xdr:colOff>
      <xdr:row>155</xdr:row>
      <xdr:rowOff>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4410075" y="26574750"/>
          <a:ext cx="1636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600075</xdr:colOff>
      <xdr:row>155</xdr:row>
      <xdr:rowOff>0</xdr:rowOff>
    </xdr:from>
    <xdr:to>
      <xdr:col>8</xdr:col>
      <xdr:colOff>1681</xdr:colOff>
      <xdr:row>155</xdr:row>
      <xdr:rowOff>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5934075" y="26574750"/>
          <a:ext cx="1636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600075</xdr:colOff>
      <xdr:row>155</xdr:row>
      <xdr:rowOff>0</xdr:rowOff>
    </xdr:from>
    <xdr:to>
      <xdr:col>8</xdr:col>
      <xdr:colOff>1681</xdr:colOff>
      <xdr:row>155</xdr:row>
      <xdr:rowOff>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5934075" y="26574750"/>
          <a:ext cx="1636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8</xdr:col>
      <xdr:colOff>600075</xdr:colOff>
      <xdr:row>155</xdr:row>
      <xdr:rowOff>0</xdr:rowOff>
    </xdr:from>
    <xdr:to>
      <xdr:col>9</xdr:col>
      <xdr:colOff>1638</xdr:colOff>
      <xdr:row>155</xdr:row>
      <xdr:rowOff>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6696075" y="26574750"/>
          <a:ext cx="16356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8</xdr:col>
      <xdr:colOff>600075</xdr:colOff>
      <xdr:row>155</xdr:row>
      <xdr:rowOff>0</xdr:rowOff>
    </xdr:from>
    <xdr:to>
      <xdr:col>9</xdr:col>
      <xdr:colOff>1638</xdr:colOff>
      <xdr:row>155</xdr:row>
      <xdr:rowOff>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6696075" y="26574750"/>
          <a:ext cx="16356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9</xdr:col>
      <xdr:colOff>800100</xdr:colOff>
      <xdr:row>155</xdr:row>
      <xdr:rowOff>0</xdr:rowOff>
    </xdr:from>
    <xdr:to>
      <xdr:col>9</xdr:col>
      <xdr:colOff>982091</xdr:colOff>
      <xdr:row>155</xdr:row>
      <xdr:rowOff>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7620000" y="26574750"/>
          <a:ext cx="101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9</xdr:col>
      <xdr:colOff>800100</xdr:colOff>
      <xdr:row>155</xdr:row>
      <xdr:rowOff>0</xdr:rowOff>
    </xdr:from>
    <xdr:to>
      <xdr:col>9</xdr:col>
      <xdr:colOff>982091</xdr:colOff>
      <xdr:row>155</xdr:row>
      <xdr:rowOff>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7620000" y="26574750"/>
          <a:ext cx="101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470535</xdr:colOff>
      <xdr:row>155</xdr:row>
      <xdr:rowOff>0</xdr:rowOff>
    </xdr:from>
    <xdr:to>
      <xdr:col>2</xdr:col>
      <xdr:colOff>944935</xdr:colOff>
      <xdr:row>155</xdr:row>
      <xdr:rowOff>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994535" y="26574750"/>
          <a:ext cx="293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590550</xdr:colOff>
      <xdr:row>155</xdr:row>
      <xdr:rowOff>0</xdr:rowOff>
    </xdr:from>
    <xdr:to>
      <xdr:col>3</xdr:col>
      <xdr:colOff>1018980</xdr:colOff>
      <xdr:row>155</xdr:row>
      <xdr:rowOff>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876550" y="26574750"/>
          <a:ext cx="17125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638175</xdr:colOff>
      <xdr:row>155</xdr:row>
      <xdr:rowOff>0</xdr:rowOff>
    </xdr:from>
    <xdr:to>
      <xdr:col>6</xdr:col>
      <xdr:colOff>2616</xdr:colOff>
      <xdr:row>155</xdr:row>
      <xdr:rowOff>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4448175" y="26574750"/>
          <a:ext cx="12644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638175</xdr:colOff>
      <xdr:row>155</xdr:row>
      <xdr:rowOff>0</xdr:rowOff>
    </xdr:from>
    <xdr:to>
      <xdr:col>8</xdr:col>
      <xdr:colOff>2616</xdr:colOff>
      <xdr:row>155</xdr:row>
      <xdr:rowOff>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5972175" y="26574750"/>
          <a:ext cx="12644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9</xdr:col>
      <xdr:colOff>800100</xdr:colOff>
      <xdr:row>155</xdr:row>
      <xdr:rowOff>0</xdr:rowOff>
    </xdr:from>
    <xdr:to>
      <xdr:col>10</xdr:col>
      <xdr:colOff>1775</xdr:colOff>
      <xdr:row>155</xdr:row>
      <xdr:rowOff>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7620000" y="26574750"/>
          <a:ext cx="1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8</xdr:col>
      <xdr:colOff>638175</xdr:colOff>
      <xdr:row>155</xdr:row>
      <xdr:rowOff>0</xdr:rowOff>
    </xdr:from>
    <xdr:to>
      <xdr:col>9</xdr:col>
      <xdr:colOff>2018</xdr:colOff>
      <xdr:row>155</xdr:row>
      <xdr:rowOff>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6734175" y="26574750"/>
          <a:ext cx="12584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X</a:t>
          </a:r>
        </a:p>
      </xdr:txBody>
    </xdr:sp>
    <xdr:clientData/>
  </xdr:twoCellAnchor>
  <xdr:twoCellAnchor>
    <xdr:from>
      <xdr:col>2</xdr:col>
      <xdr:colOff>470535</xdr:colOff>
      <xdr:row>155</xdr:row>
      <xdr:rowOff>0</xdr:rowOff>
    </xdr:from>
    <xdr:to>
      <xdr:col>2</xdr:col>
      <xdr:colOff>944935</xdr:colOff>
      <xdr:row>155</xdr:row>
      <xdr:rowOff>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994535" y="26574750"/>
          <a:ext cx="293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590550</xdr:colOff>
      <xdr:row>155</xdr:row>
      <xdr:rowOff>0</xdr:rowOff>
    </xdr:from>
    <xdr:to>
      <xdr:col>3</xdr:col>
      <xdr:colOff>1018980</xdr:colOff>
      <xdr:row>155</xdr:row>
      <xdr:rowOff>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876550" y="26574750"/>
          <a:ext cx="17125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470535</xdr:colOff>
      <xdr:row>155</xdr:row>
      <xdr:rowOff>0</xdr:rowOff>
    </xdr:from>
    <xdr:to>
      <xdr:col>2</xdr:col>
      <xdr:colOff>944935</xdr:colOff>
      <xdr:row>155</xdr:row>
      <xdr:rowOff>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994535" y="26574750"/>
          <a:ext cx="293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590550</xdr:colOff>
      <xdr:row>155</xdr:row>
      <xdr:rowOff>0</xdr:rowOff>
    </xdr:from>
    <xdr:to>
      <xdr:col>3</xdr:col>
      <xdr:colOff>1018980</xdr:colOff>
      <xdr:row>155</xdr:row>
      <xdr:rowOff>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876550" y="26574750"/>
          <a:ext cx="17125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590550</xdr:colOff>
      <xdr:row>155</xdr:row>
      <xdr:rowOff>0</xdr:rowOff>
    </xdr:from>
    <xdr:to>
      <xdr:col>6</xdr:col>
      <xdr:colOff>3004</xdr:colOff>
      <xdr:row>155</xdr:row>
      <xdr:rowOff>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4400550" y="26574750"/>
          <a:ext cx="17445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590550</xdr:colOff>
      <xdr:row>155</xdr:row>
      <xdr:rowOff>0</xdr:rowOff>
    </xdr:from>
    <xdr:to>
      <xdr:col>6</xdr:col>
      <xdr:colOff>3004</xdr:colOff>
      <xdr:row>155</xdr:row>
      <xdr:rowOff>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4400550" y="26574750"/>
          <a:ext cx="17445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590550</xdr:colOff>
      <xdr:row>155</xdr:row>
      <xdr:rowOff>0</xdr:rowOff>
    </xdr:from>
    <xdr:to>
      <xdr:col>8</xdr:col>
      <xdr:colOff>3004</xdr:colOff>
      <xdr:row>155</xdr:row>
      <xdr:rowOff>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5924550" y="26574750"/>
          <a:ext cx="17445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590550</xdr:colOff>
      <xdr:row>155</xdr:row>
      <xdr:rowOff>0</xdr:rowOff>
    </xdr:from>
    <xdr:to>
      <xdr:col>8</xdr:col>
      <xdr:colOff>3004</xdr:colOff>
      <xdr:row>155</xdr:row>
      <xdr:rowOff>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5924550" y="26574750"/>
          <a:ext cx="17445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8</xdr:col>
      <xdr:colOff>590550</xdr:colOff>
      <xdr:row>155</xdr:row>
      <xdr:rowOff>0</xdr:rowOff>
    </xdr:from>
    <xdr:to>
      <xdr:col>9</xdr:col>
      <xdr:colOff>3004</xdr:colOff>
      <xdr:row>155</xdr:row>
      <xdr:rowOff>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6686550" y="26574750"/>
          <a:ext cx="17445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8</xdr:col>
      <xdr:colOff>590550</xdr:colOff>
      <xdr:row>155</xdr:row>
      <xdr:rowOff>0</xdr:rowOff>
    </xdr:from>
    <xdr:to>
      <xdr:col>9</xdr:col>
      <xdr:colOff>3004</xdr:colOff>
      <xdr:row>155</xdr:row>
      <xdr:rowOff>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6686550" y="26574750"/>
          <a:ext cx="17445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9</xdr:col>
      <xdr:colOff>800100</xdr:colOff>
      <xdr:row>155</xdr:row>
      <xdr:rowOff>0</xdr:rowOff>
    </xdr:from>
    <xdr:to>
      <xdr:col>9</xdr:col>
      <xdr:colOff>982091</xdr:colOff>
      <xdr:row>155</xdr:row>
      <xdr:rowOff>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7620000" y="26574750"/>
          <a:ext cx="101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9</xdr:col>
      <xdr:colOff>800100</xdr:colOff>
      <xdr:row>155</xdr:row>
      <xdr:rowOff>0</xdr:rowOff>
    </xdr:from>
    <xdr:to>
      <xdr:col>9</xdr:col>
      <xdr:colOff>982091</xdr:colOff>
      <xdr:row>155</xdr:row>
      <xdr:rowOff>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7620000" y="26574750"/>
          <a:ext cx="101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470535</xdr:colOff>
      <xdr:row>155</xdr:row>
      <xdr:rowOff>0</xdr:rowOff>
    </xdr:from>
    <xdr:to>
      <xdr:col>2</xdr:col>
      <xdr:colOff>944935</xdr:colOff>
      <xdr:row>155</xdr:row>
      <xdr:rowOff>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994535" y="26574750"/>
          <a:ext cx="293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476250</xdr:colOff>
      <xdr:row>155</xdr:row>
      <xdr:rowOff>0</xdr:rowOff>
    </xdr:from>
    <xdr:to>
      <xdr:col>3</xdr:col>
      <xdr:colOff>1033977</xdr:colOff>
      <xdr:row>155</xdr:row>
      <xdr:rowOff>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762250" y="26574750"/>
          <a:ext cx="28150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5</xdr:col>
      <xdr:colOff>628650</xdr:colOff>
      <xdr:row>155</xdr:row>
      <xdr:rowOff>0</xdr:rowOff>
    </xdr:from>
    <xdr:to>
      <xdr:col>6</xdr:col>
      <xdr:colOff>6099</xdr:colOff>
      <xdr:row>155</xdr:row>
      <xdr:rowOff>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4438650" y="26574750"/>
          <a:ext cx="13944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628650</xdr:colOff>
      <xdr:row>155</xdr:row>
      <xdr:rowOff>0</xdr:rowOff>
    </xdr:from>
    <xdr:to>
      <xdr:col>8</xdr:col>
      <xdr:colOff>6099</xdr:colOff>
      <xdr:row>155</xdr:row>
      <xdr:rowOff>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5962650" y="26574750"/>
          <a:ext cx="13944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8</xdr:col>
      <xdr:colOff>628650</xdr:colOff>
      <xdr:row>155</xdr:row>
      <xdr:rowOff>0</xdr:rowOff>
    </xdr:from>
    <xdr:to>
      <xdr:col>9</xdr:col>
      <xdr:colOff>6099</xdr:colOff>
      <xdr:row>155</xdr:row>
      <xdr:rowOff>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6724650" y="26574750"/>
          <a:ext cx="13944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X</a:t>
          </a:r>
        </a:p>
      </xdr:txBody>
    </xdr:sp>
    <xdr:clientData/>
  </xdr:twoCellAnchor>
  <xdr:twoCellAnchor>
    <xdr:from>
      <xdr:col>9</xdr:col>
      <xdr:colOff>800100</xdr:colOff>
      <xdr:row>155</xdr:row>
      <xdr:rowOff>0</xdr:rowOff>
    </xdr:from>
    <xdr:to>
      <xdr:col>10</xdr:col>
      <xdr:colOff>6016</xdr:colOff>
      <xdr:row>155</xdr:row>
      <xdr:rowOff>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7620000" y="26574750"/>
          <a:ext cx="601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2</xdr:col>
      <xdr:colOff>209550</xdr:colOff>
      <xdr:row>155</xdr:row>
      <xdr:rowOff>0</xdr:rowOff>
    </xdr:from>
    <xdr:to>
      <xdr:col>2</xdr:col>
      <xdr:colOff>947978</xdr:colOff>
      <xdr:row>155</xdr:row>
      <xdr:rowOff>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733550" y="26574750"/>
          <a:ext cx="5479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2</xdr:col>
      <xdr:colOff>209550</xdr:colOff>
      <xdr:row>155</xdr:row>
      <xdr:rowOff>0</xdr:rowOff>
    </xdr:from>
    <xdr:to>
      <xdr:col>2</xdr:col>
      <xdr:colOff>947978</xdr:colOff>
      <xdr:row>155</xdr:row>
      <xdr:rowOff>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733550" y="26574750"/>
          <a:ext cx="5479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323850</xdr:colOff>
      <xdr:row>155</xdr:row>
      <xdr:rowOff>0</xdr:rowOff>
    </xdr:from>
    <xdr:to>
      <xdr:col>3</xdr:col>
      <xdr:colOff>1018264</xdr:colOff>
      <xdr:row>155</xdr:row>
      <xdr:rowOff>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609850" y="26574750"/>
          <a:ext cx="43723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3</xdr:col>
      <xdr:colOff>323850</xdr:colOff>
      <xdr:row>155</xdr:row>
      <xdr:rowOff>0</xdr:rowOff>
    </xdr:from>
    <xdr:to>
      <xdr:col>3</xdr:col>
      <xdr:colOff>1018264</xdr:colOff>
      <xdr:row>155</xdr:row>
      <xdr:rowOff>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609850" y="26574750"/>
          <a:ext cx="43723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5</xdr:col>
      <xdr:colOff>323850</xdr:colOff>
      <xdr:row>155</xdr:row>
      <xdr:rowOff>0</xdr:rowOff>
    </xdr:from>
    <xdr:to>
      <xdr:col>6</xdr:col>
      <xdr:colOff>1113</xdr:colOff>
      <xdr:row>155</xdr:row>
      <xdr:rowOff>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4133850" y="26574750"/>
          <a:ext cx="43926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5</xdr:col>
      <xdr:colOff>323850</xdr:colOff>
      <xdr:row>155</xdr:row>
      <xdr:rowOff>0</xdr:rowOff>
    </xdr:from>
    <xdr:to>
      <xdr:col>6</xdr:col>
      <xdr:colOff>1113</xdr:colOff>
      <xdr:row>155</xdr:row>
      <xdr:rowOff>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4133850" y="26574750"/>
          <a:ext cx="43926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7</xdr:col>
      <xdr:colOff>323850</xdr:colOff>
      <xdr:row>155</xdr:row>
      <xdr:rowOff>0</xdr:rowOff>
    </xdr:from>
    <xdr:to>
      <xdr:col>8</xdr:col>
      <xdr:colOff>1113</xdr:colOff>
      <xdr:row>155</xdr:row>
      <xdr:rowOff>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5657850" y="26574750"/>
          <a:ext cx="43926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7</xdr:col>
      <xdr:colOff>323850</xdr:colOff>
      <xdr:row>155</xdr:row>
      <xdr:rowOff>0</xdr:rowOff>
    </xdr:from>
    <xdr:to>
      <xdr:col>8</xdr:col>
      <xdr:colOff>1113</xdr:colOff>
      <xdr:row>155</xdr:row>
      <xdr:rowOff>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5657850" y="26574750"/>
          <a:ext cx="43926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8</xdr:col>
      <xdr:colOff>323850</xdr:colOff>
      <xdr:row>155</xdr:row>
      <xdr:rowOff>0</xdr:rowOff>
    </xdr:from>
    <xdr:to>
      <xdr:col>9</xdr:col>
      <xdr:colOff>1113</xdr:colOff>
      <xdr:row>155</xdr:row>
      <xdr:rowOff>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6419850" y="26574750"/>
          <a:ext cx="43926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8</xdr:col>
      <xdr:colOff>323850</xdr:colOff>
      <xdr:row>155</xdr:row>
      <xdr:rowOff>0</xdr:rowOff>
    </xdr:from>
    <xdr:to>
      <xdr:col>9</xdr:col>
      <xdr:colOff>1113</xdr:colOff>
      <xdr:row>155</xdr:row>
      <xdr:rowOff>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6419850" y="26574750"/>
          <a:ext cx="43926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9</xdr:col>
      <xdr:colOff>541020</xdr:colOff>
      <xdr:row>155</xdr:row>
      <xdr:rowOff>0</xdr:rowOff>
    </xdr:from>
    <xdr:to>
      <xdr:col>10</xdr:col>
      <xdr:colOff>6546</xdr:colOff>
      <xdr:row>155</xdr:row>
      <xdr:rowOff>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7399020" y="26574750"/>
          <a:ext cx="22752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9</xdr:col>
      <xdr:colOff>541020</xdr:colOff>
      <xdr:row>155</xdr:row>
      <xdr:rowOff>0</xdr:rowOff>
    </xdr:from>
    <xdr:to>
      <xdr:col>10</xdr:col>
      <xdr:colOff>6546</xdr:colOff>
      <xdr:row>155</xdr:row>
      <xdr:rowOff>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7399020" y="26574750"/>
          <a:ext cx="22752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2</xdr:col>
      <xdr:colOff>470535</xdr:colOff>
      <xdr:row>155</xdr:row>
      <xdr:rowOff>0</xdr:rowOff>
    </xdr:from>
    <xdr:to>
      <xdr:col>2</xdr:col>
      <xdr:colOff>944030</xdr:colOff>
      <xdr:row>155</xdr:row>
      <xdr:rowOff>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994535" y="26574750"/>
          <a:ext cx="29252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510540</xdr:colOff>
      <xdr:row>155</xdr:row>
      <xdr:rowOff>0</xdr:rowOff>
    </xdr:from>
    <xdr:to>
      <xdr:col>3</xdr:col>
      <xdr:colOff>989636</xdr:colOff>
      <xdr:row>155</xdr:row>
      <xdr:rowOff>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796540" y="26574750"/>
          <a:ext cx="2504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5</xdr:col>
      <xdr:colOff>304800</xdr:colOff>
      <xdr:row>155</xdr:row>
      <xdr:rowOff>0</xdr:rowOff>
    </xdr:from>
    <xdr:to>
      <xdr:col>6</xdr:col>
      <xdr:colOff>98</xdr:colOff>
      <xdr:row>155</xdr:row>
      <xdr:rowOff>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4114800" y="26574750"/>
          <a:ext cx="45729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7</xdr:col>
      <xdr:colOff>430530</xdr:colOff>
      <xdr:row>155</xdr:row>
      <xdr:rowOff>0</xdr:rowOff>
    </xdr:from>
    <xdr:to>
      <xdr:col>7</xdr:col>
      <xdr:colOff>1017626</xdr:colOff>
      <xdr:row>155</xdr:row>
      <xdr:rowOff>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5764530" y="26574750"/>
          <a:ext cx="32992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8</xdr:col>
      <xdr:colOff>352425</xdr:colOff>
      <xdr:row>155</xdr:row>
      <xdr:rowOff>0</xdr:rowOff>
    </xdr:from>
    <xdr:to>
      <xdr:col>8</xdr:col>
      <xdr:colOff>986359</xdr:colOff>
      <xdr:row>155</xdr:row>
      <xdr:rowOff>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6448425" y="26574750"/>
          <a:ext cx="40533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9</xdr:col>
      <xdr:colOff>470535</xdr:colOff>
      <xdr:row>155</xdr:row>
      <xdr:rowOff>0</xdr:rowOff>
    </xdr:from>
    <xdr:to>
      <xdr:col>10</xdr:col>
      <xdr:colOff>4541</xdr:colOff>
      <xdr:row>155</xdr:row>
      <xdr:rowOff>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7328535" y="26574750"/>
          <a:ext cx="2960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2</xdr:col>
      <xdr:colOff>470535</xdr:colOff>
      <xdr:row>155</xdr:row>
      <xdr:rowOff>0</xdr:rowOff>
    </xdr:from>
    <xdr:to>
      <xdr:col>2</xdr:col>
      <xdr:colOff>944030</xdr:colOff>
      <xdr:row>155</xdr:row>
      <xdr:rowOff>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994535" y="26574750"/>
          <a:ext cx="29252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510540</xdr:colOff>
      <xdr:row>155</xdr:row>
      <xdr:rowOff>0</xdr:rowOff>
    </xdr:from>
    <xdr:to>
      <xdr:col>3</xdr:col>
      <xdr:colOff>989636</xdr:colOff>
      <xdr:row>155</xdr:row>
      <xdr:rowOff>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796540" y="26574750"/>
          <a:ext cx="25049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 X</a:t>
          </a:r>
        </a:p>
      </xdr:txBody>
    </xdr:sp>
    <xdr:clientData/>
  </xdr:twoCellAnchor>
  <xdr:twoCellAnchor>
    <xdr:from>
      <xdr:col>5</xdr:col>
      <xdr:colOff>304800</xdr:colOff>
      <xdr:row>155</xdr:row>
      <xdr:rowOff>0</xdr:rowOff>
    </xdr:from>
    <xdr:to>
      <xdr:col>6</xdr:col>
      <xdr:colOff>98</xdr:colOff>
      <xdr:row>155</xdr:row>
      <xdr:rowOff>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4114800" y="26574750"/>
          <a:ext cx="45729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7</xdr:col>
      <xdr:colOff>430530</xdr:colOff>
      <xdr:row>155</xdr:row>
      <xdr:rowOff>0</xdr:rowOff>
    </xdr:from>
    <xdr:to>
      <xdr:col>7</xdr:col>
      <xdr:colOff>1017626</xdr:colOff>
      <xdr:row>155</xdr:row>
      <xdr:rowOff>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5764530" y="26574750"/>
          <a:ext cx="32992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X</a:t>
          </a:r>
        </a:p>
      </xdr:txBody>
    </xdr:sp>
    <xdr:clientData/>
  </xdr:twoCellAnchor>
  <xdr:twoCellAnchor>
    <xdr:from>
      <xdr:col>8</xdr:col>
      <xdr:colOff>352425</xdr:colOff>
      <xdr:row>155</xdr:row>
      <xdr:rowOff>0</xdr:rowOff>
    </xdr:from>
    <xdr:to>
      <xdr:col>8</xdr:col>
      <xdr:colOff>986359</xdr:colOff>
      <xdr:row>155</xdr:row>
      <xdr:rowOff>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6448425" y="26574750"/>
          <a:ext cx="40533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9</xdr:col>
      <xdr:colOff>470535</xdr:colOff>
      <xdr:row>155</xdr:row>
      <xdr:rowOff>0</xdr:rowOff>
    </xdr:from>
    <xdr:to>
      <xdr:col>10</xdr:col>
      <xdr:colOff>4541</xdr:colOff>
      <xdr:row>155</xdr:row>
      <xdr:rowOff>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7328535" y="26574750"/>
          <a:ext cx="2960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2</xdr:col>
      <xdr:colOff>470535</xdr:colOff>
      <xdr:row>155</xdr:row>
      <xdr:rowOff>0</xdr:rowOff>
    </xdr:from>
    <xdr:to>
      <xdr:col>2</xdr:col>
      <xdr:colOff>944030</xdr:colOff>
      <xdr:row>155</xdr:row>
      <xdr:rowOff>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994535" y="26574750"/>
          <a:ext cx="29252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609600</xdr:colOff>
      <xdr:row>155</xdr:row>
      <xdr:rowOff>0</xdr:rowOff>
    </xdr:from>
    <xdr:to>
      <xdr:col>4</xdr:col>
      <xdr:colOff>3016</xdr:colOff>
      <xdr:row>155</xdr:row>
      <xdr:rowOff>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895600" y="26574750"/>
          <a:ext cx="15541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5</xdr:col>
      <xdr:colOff>548640</xdr:colOff>
      <xdr:row>155</xdr:row>
      <xdr:rowOff>0</xdr:rowOff>
    </xdr:from>
    <xdr:to>
      <xdr:col>6</xdr:col>
      <xdr:colOff>10729</xdr:colOff>
      <xdr:row>155</xdr:row>
      <xdr:rowOff>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4358640" y="26574750"/>
          <a:ext cx="22408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554355</xdr:colOff>
      <xdr:row>155</xdr:row>
      <xdr:rowOff>0</xdr:rowOff>
    </xdr:from>
    <xdr:to>
      <xdr:col>8</xdr:col>
      <xdr:colOff>1183</xdr:colOff>
      <xdr:row>155</xdr:row>
      <xdr:rowOff>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5888355" y="26574750"/>
          <a:ext cx="2088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8</xdr:col>
      <xdr:colOff>548640</xdr:colOff>
      <xdr:row>155</xdr:row>
      <xdr:rowOff>0</xdr:rowOff>
    </xdr:from>
    <xdr:to>
      <xdr:col>9</xdr:col>
      <xdr:colOff>5555</xdr:colOff>
      <xdr:row>155</xdr:row>
      <xdr:rowOff>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6644640" y="26574750"/>
          <a:ext cx="21891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9</xdr:col>
      <xdr:colOff>771525</xdr:colOff>
      <xdr:row>155</xdr:row>
      <xdr:rowOff>0</xdr:rowOff>
    </xdr:from>
    <xdr:to>
      <xdr:col>10</xdr:col>
      <xdr:colOff>5806</xdr:colOff>
      <xdr:row>155</xdr:row>
      <xdr:rowOff>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7620000" y="26574750"/>
          <a:ext cx="58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2</xdr:col>
      <xdr:colOff>470535</xdr:colOff>
      <xdr:row>155</xdr:row>
      <xdr:rowOff>0</xdr:rowOff>
    </xdr:from>
    <xdr:to>
      <xdr:col>2</xdr:col>
      <xdr:colOff>944030</xdr:colOff>
      <xdr:row>155</xdr:row>
      <xdr:rowOff>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994535" y="26574750"/>
          <a:ext cx="29252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609600</xdr:colOff>
      <xdr:row>155</xdr:row>
      <xdr:rowOff>0</xdr:rowOff>
    </xdr:from>
    <xdr:to>
      <xdr:col>4</xdr:col>
      <xdr:colOff>3016</xdr:colOff>
      <xdr:row>155</xdr:row>
      <xdr:rowOff>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895600" y="26574750"/>
          <a:ext cx="15541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5</xdr:col>
      <xdr:colOff>548640</xdr:colOff>
      <xdr:row>155</xdr:row>
      <xdr:rowOff>0</xdr:rowOff>
    </xdr:from>
    <xdr:to>
      <xdr:col>6</xdr:col>
      <xdr:colOff>10729</xdr:colOff>
      <xdr:row>155</xdr:row>
      <xdr:rowOff>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4358640" y="26574750"/>
          <a:ext cx="22408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554355</xdr:colOff>
      <xdr:row>155</xdr:row>
      <xdr:rowOff>0</xdr:rowOff>
    </xdr:from>
    <xdr:to>
      <xdr:col>8</xdr:col>
      <xdr:colOff>1183</xdr:colOff>
      <xdr:row>155</xdr:row>
      <xdr:rowOff>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5888355" y="26574750"/>
          <a:ext cx="2088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8</xdr:col>
      <xdr:colOff>548640</xdr:colOff>
      <xdr:row>155</xdr:row>
      <xdr:rowOff>0</xdr:rowOff>
    </xdr:from>
    <xdr:to>
      <xdr:col>9</xdr:col>
      <xdr:colOff>5555</xdr:colOff>
      <xdr:row>155</xdr:row>
      <xdr:rowOff>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6644640" y="26574750"/>
          <a:ext cx="21891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9</xdr:col>
      <xdr:colOff>771525</xdr:colOff>
      <xdr:row>155</xdr:row>
      <xdr:rowOff>0</xdr:rowOff>
    </xdr:from>
    <xdr:to>
      <xdr:col>10</xdr:col>
      <xdr:colOff>5806</xdr:colOff>
      <xdr:row>155</xdr:row>
      <xdr:rowOff>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7620000" y="26574750"/>
          <a:ext cx="58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2</xdr:col>
      <xdr:colOff>468630</xdr:colOff>
      <xdr:row>155</xdr:row>
      <xdr:rowOff>0</xdr:rowOff>
    </xdr:from>
    <xdr:to>
      <xdr:col>2</xdr:col>
      <xdr:colOff>939063</xdr:colOff>
      <xdr:row>155</xdr:row>
      <xdr:rowOff>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992630" y="26574750"/>
          <a:ext cx="28945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550545</xdr:colOff>
      <xdr:row>155</xdr:row>
      <xdr:rowOff>0</xdr:rowOff>
    </xdr:from>
    <xdr:to>
      <xdr:col>3</xdr:col>
      <xdr:colOff>1032507</xdr:colOff>
      <xdr:row>155</xdr:row>
      <xdr:rowOff>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836545" y="26574750"/>
          <a:ext cx="21526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5</xdr:col>
      <xdr:colOff>470535</xdr:colOff>
      <xdr:row>155</xdr:row>
      <xdr:rowOff>0</xdr:rowOff>
    </xdr:from>
    <xdr:to>
      <xdr:col>6</xdr:col>
      <xdr:colOff>4535</xdr:colOff>
      <xdr:row>155</xdr:row>
      <xdr:rowOff>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4280535" y="26574750"/>
          <a:ext cx="296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8</xdr:col>
      <xdr:colOff>419100</xdr:colOff>
      <xdr:row>155</xdr:row>
      <xdr:rowOff>0</xdr:rowOff>
    </xdr:from>
    <xdr:to>
      <xdr:col>9</xdr:col>
      <xdr:colOff>5304</xdr:colOff>
      <xdr:row>155</xdr:row>
      <xdr:rowOff>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6515100" y="26574750"/>
          <a:ext cx="34820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9</xdr:col>
      <xdr:colOff>771525</xdr:colOff>
      <xdr:row>155</xdr:row>
      <xdr:rowOff>0</xdr:rowOff>
    </xdr:from>
    <xdr:to>
      <xdr:col>10</xdr:col>
      <xdr:colOff>5806</xdr:colOff>
      <xdr:row>155</xdr:row>
      <xdr:rowOff>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7620000" y="26574750"/>
          <a:ext cx="58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257175</xdr:colOff>
      <xdr:row>155</xdr:row>
      <xdr:rowOff>0</xdr:rowOff>
    </xdr:from>
    <xdr:to>
      <xdr:col>7</xdr:col>
      <xdr:colOff>984518</xdr:colOff>
      <xdr:row>155</xdr:row>
      <xdr:rowOff>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5591175" y="26574750"/>
          <a:ext cx="50826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3</xdr:col>
      <xdr:colOff>266700</xdr:colOff>
      <xdr:row>155</xdr:row>
      <xdr:rowOff>0</xdr:rowOff>
    </xdr:from>
    <xdr:to>
      <xdr:col>3</xdr:col>
      <xdr:colOff>1023372</xdr:colOff>
      <xdr:row>155</xdr:row>
      <xdr:rowOff>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552700" y="26574750"/>
          <a:ext cx="49949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5</xdr:col>
      <xdr:colOff>470535</xdr:colOff>
      <xdr:row>155</xdr:row>
      <xdr:rowOff>0</xdr:rowOff>
    </xdr:from>
    <xdr:to>
      <xdr:col>6</xdr:col>
      <xdr:colOff>4535</xdr:colOff>
      <xdr:row>155</xdr:row>
      <xdr:rowOff>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4280535" y="26574750"/>
          <a:ext cx="296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7</xdr:col>
      <xdr:colOff>470535</xdr:colOff>
      <xdr:row>155</xdr:row>
      <xdr:rowOff>0</xdr:rowOff>
    </xdr:from>
    <xdr:to>
      <xdr:col>8</xdr:col>
      <xdr:colOff>4535</xdr:colOff>
      <xdr:row>155</xdr:row>
      <xdr:rowOff>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5804535" y="26574750"/>
          <a:ext cx="296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8</xdr:col>
      <xdr:colOff>470535</xdr:colOff>
      <xdr:row>155</xdr:row>
      <xdr:rowOff>0</xdr:rowOff>
    </xdr:from>
    <xdr:to>
      <xdr:col>9</xdr:col>
      <xdr:colOff>4535</xdr:colOff>
      <xdr:row>155</xdr:row>
      <xdr:rowOff>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6566535" y="26574750"/>
          <a:ext cx="296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9</xdr:col>
      <xdr:colOff>470535</xdr:colOff>
      <xdr:row>155</xdr:row>
      <xdr:rowOff>0</xdr:rowOff>
    </xdr:from>
    <xdr:to>
      <xdr:col>10</xdr:col>
      <xdr:colOff>4541</xdr:colOff>
      <xdr:row>155</xdr:row>
      <xdr:rowOff>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7328535" y="26574750"/>
          <a:ext cx="2960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2</xdr:col>
      <xdr:colOff>468630</xdr:colOff>
      <xdr:row>155</xdr:row>
      <xdr:rowOff>0</xdr:rowOff>
    </xdr:from>
    <xdr:to>
      <xdr:col>2</xdr:col>
      <xdr:colOff>939063</xdr:colOff>
      <xdr:row>155</xdr:row>
      <xdr:rowOff>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992630" y="26574750"/>
          <a:ext cx="28945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550545</xdr:colOff>
      <xdr:row>155</xdr:row>
      <xdr:rowOff>0</xdr:rowOff>
    </xdr:from>
    <xdr:to>
      <xdr:col>3</xdr:col>
      <xdr:colOff>1032507</xdr:colOff>
      <xdr:row>155</xdr:row>
      <xdr:rowOff>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836545" y="26574750"/>
          <a:ext cx="21526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5</xdr:col>
      <xdr:colOff>470535</xdr:colOff>
      <xdr:row>155</xdr:row>
      <xdr:rowOff>0</xdr:rowOff>
    </xdr:from>
    <xdr:to>
      <xdr:col>6</xdr:col>
      <xdr:colOff>4535</xdr:colOff>
      <xdr:row>155</xdr:row>
      <xdr:rowOff>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4280535" y="26574750"/>
          <a:ext cx="296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8</xdr:col>
      <xdr:colOff>419100</xdr:colOff>
      <xdr:row>155</xdr:row>
      <xdr:rowOff>0</xdr:rowOff>
    </xdr:from>
    <xdr:to>
      <xdr:col>9</xdr:col>
      <xdr:colOff>5304</xdr:colOff>
      <xdr:row>155</xdr:row>
      <xdr:rowOff>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6515100" y="26574750"/>
          <a:ext cx="34820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9</xdr:col>
      <xdr:colOff>771525</xdr:colOff>
      <xdr:row>155</xdr:row>
      <xdr:rowOff>0</xdr:rowOff>
    </xdr:from>
    <xdr:to>
      <xdr:col>10</xdr:col>
      <xdr:colOff>5806</xdr:colOff>
      <xdr:row>155</xdr:row>
      <xdr:rowOff>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7620000" y="26574750"/>
          <a:ext cx="58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257175</xdr:colOff>
      <xdr:row>155</xdr:row>
      <xdr:rowOff>0</xdr:rowOff>
    </xdr:from>
    <xdr:to>
      <xdr:col>7</xdr:col>
      <xdr:colOff>984518</xdr:colOff>
      <xdr:row>155</xdr:row>
      <xdr:rowOff>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5591175" y="26574750"/>
          <a:ext cx="50826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3</xdr:col>
      <xdr:colOff>266700</xdr:colOff>
      <xdr:row>155</xdr:row>
      <xdr:rowOff>0</xdr:rowOff>
    </xdr:from>
    <xdr:to>
      <xdr:col>3</xdr:col>
      <xdr:colOff>1023372</xdr:colOff>
      <xdr:row>155</xdr:row>
      <xdr:rowOff>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552700" y="26574750"/>
          <a:ext cx="49949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5</xdr:col>
      <xdr:colOff>470535</xdr:colOff>
      <xdr:row>155</xdr:row>
      <xdr:rowOff>0</xdr:rowOff>
    </xdr:from>
    <xdr:to>
      <xdr:col>6</xdr:col>
      <xdr:colOff>4535</xdr:colOff>
      <xdr:row>155</xdr:row>
      <xdr:rowOff>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4280535" y="26574750"/>
          <a:ext cx="296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7</xdr:col>
      <xdr:colOff>470535</xdr:colOff>
      <xdr:row>155</xdr:row>
      <xdr:rowOff>0</xdr:rowOff>
    </xdr:from>
    <xdr:to>
      <xdr:col>8</xdr:col>
      <xdr:colOff>4535</xdr:colOff>
      <xdr:row>155</xdr:row>
      <xdr:rowOff>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5804535" y="26574750"/>
          <a:ext cx="296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8</xdr:col>
      <xdr:colOff>470535</xdr:colOff>
      <xdr:row>155</xdr:row>
      <xdr:rowOff>0</xdr:rowOff>
    </xdr:from>
    <xdr:to>
      <xdr:col>9</xdr:col>
      <xdr:colOff>4535</xdr:colOff>
      <xdr:row>155</xdr:row>
      <xdr:rowOff>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6566535" y="26574750"/>
          <a:ext cx="296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9</xdr:col>
      <xdr:colOff>470535</xdr:colOff>
      <xdr:row>155</xdr:row>
      <xdr:rowOff>0</xdr:rowOff>
    </xdr:from>
    <xdr:to>
      <xdr:col>10</xdr:col>
      <xdr:colOff>4541</xdr:colOff>
      <xdr:row>155</xdr:row>
      <xdr:rowOff>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7328535" y="26574750"/>
          <a:ext cx="2960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2</xdr:col>
      <xdr:colOff>468630</xdr:colOff>
      <xdr:row>155</xdr:row>
      <xdr:rowOff>0</xdr:rowOff>
    </xdr:from>
    <xdr:to>
      <xdr:col>2</xdr:col>
      <xdr:colOff>939063</xdr:colOff>
      <xdr:row>155</xdr:row>
      <xdr:rowOff>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992630" y="26574750"/>
          <a:ext cx="28945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3</xdr:col>
      <xdr:colOff>550545</xdr:colOff>
      <xdr:row>155</xdr:row>
      <xdr:rowOff>0</xdr:rowOff>
    </xdr:from>
    <xdr:to>
      <xdr:col>3</xdr:col>
      <xdr:colOff>1032507</xdr:colOff>
      <xdr:row>155</xdr:row>
      <xdr:rowOff>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836545" y="26574750"/>
          <a:ext cx="21526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5</xdr:col>
      <xdr:colOff>470535</xdr:colOff>
      <xdr:row>155</xdr:row>
      <xdr:rowOff>0</xdr:rowOff>
    </xdr:from>
    <xdr:to>
      <xdr:col>6</xdr:col>
      <xdr:colOff>4535</xdr:colOff>
      <xdr:row>155</xdr:row>
      <xdr:rowOff>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4280535" y="26574750"/>
          <a:ext cx="296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8</xdr:col>
      <xdr:colOff>419100</xdr:colOff>
      <xdr:row>155</xdr:row>
      <xdr:rowOff>0</xdr:rowOff>
    </xdr:from>
    <xdr:to>
      <xdr:col>9</xdr:col>
      <xdr:colOff>5304</xdr:colOff>
      <xdr:row>155</xdr:row>
      <xdr:rowOff>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6515100" y="26574750"/>
          <a:ext cx="34820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9</xdr:col>
      <xdr:colOff>771525</xdr:colOff>
      <xdr:row>155</xdr:row>
      <xdr:rowOff>0</xdr:rowOff>
    </xdr:from>
    <xdr:to>
      <xdr:col>10</xdr:col>
      <xdr:colOff>5806</xdr:colOff>
      <xdr:row>155</xdr:row>
      <xdr:rowOff>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7620000" y="26574750"/>
          <a:ext cx="58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7</xdr:col>
      <xdr:colOff>257175</xdr:colOff>
      <xdr:row>155</xdr:row>
      <xdr:rowOff>0</xdr:rowOff>
    </xdr:from>
    <xdr:to>
      <xdr:col>7</xdr:col>
      <xdr:colOff>984518</xdr:colOff>
      <xdr:row>155</xdr:row>
      <xdr:rowOff>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5591175" y="26574750"/>
          <a:ext cx="50826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3</xdr:col>
      <xdr:colOff>266700</xdr:colOff>
      <xdr:row>155</xdr:row>
      <xdr:rowOff>0</xdr:rowOff>
    </xdr:from>
    <xdr:to>
      <xdr:col>3</xdr:col>
      <xdr:colOff>1023372</xdr:colOff>
      <xdr:row>155</xdr:row>
      <xdr:rowOff>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552700" y="26574750"/>
          <a:ext cx="49949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5</xdr:col>
      <xdr:colOff>470535</xdr:colOff>
      <xdr:row>155</xdr:row>
      <xdr:rowOff>0</xdr:rowOff>
    </xdr:from>
    <xdr:to>
      <xdr:col>6</xdr:col>
      <xdr:colOff>4535</xdr:colOff>
      <xdr:row>155</xdr:row>
      <xdr:rowOff>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4280535" y="26574750"/>
          <a:ext cx="296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7</xdr:col>
      <xdr:colOff>470535</xdr:colOff>
      <xdr:row>155</xdr:row>
      <xdr:rowOff>0</xdr:rowOff>
    </xdr:from>
    <xdr:to>
      <xdr:col>8</xdr:col>
      <xdr:colOff>4535</xdr:colOff>
      <xdr:row>155</xdr:row>
      <xdr:rowOff>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5804535" y="26574750"/>
          <a:ext cx="296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8</xdr:col>
      <xdr:colOff>470535</xdr:colOff>
      <xdr:row>155</xdr:row>
      <xdr:rowOff>0</xdr:rowOff>
    </xdr:from>
    <xdr:to>
      <xdr:col>9</xdr:col>
      <xdr:colOff>4535</xdr:colOff>
      <xdr:row>155</xdr:row>
      <xdr:rowOff>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6566535" y="26574750"/>
          <a:ext cx="296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9</xdr:col>
      <xdr:colOff>470535</xdr:colOff>
      <xdr:row>155</xdr:row>
      <xdr:rowOff>0</xdr:rowOff>
    </xdr:from>
    <xdr:to>
      <xdr:col>10</xdr:col>
      <xdr:colOff>4541</xdr:colOff>
      <xdr:row>155</xdr:row>
      <xdr:rowOff>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7328535" y="26574750"/>
          <a:ext cx="2960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5</xdr:col>
      <xdr:colOff>586740</xdr:colOff>
      <xdr:row>155</xdr:row>
      <xdr:rowOff>0</xdr:rowOff>
    </xdr:from>
    <xdr:to>
      <xdr:col>6</xdr:col>
      <xdr:colOff>6050</xdr:colOff>
      <xdr:row>155</xdr:row>
      <xdr:rowOff>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4396740" y="26574750"/>
          <a:ext cx="18131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7</xdr:col>
      <xdr:colOff>586740</xdr:colOff>
      <xdr:row>155</xdr:row>
      <xdr:rowOff>0</xdr:rowOff>
    </xdr:from>
    <xdr:to>
      <xdr:col>8</xdr:col>
      <xdr:colOff>6050</xdr:colOff>
      <xdr:row>155</xdr:row>
      <xdr:rowOff>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5920740" y="26574750"/>
          <a:ext cx="18131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X</a:t>
          </a:r>
        </a:p>
      </xdr:txBody>
    </xdr:sp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155</xdr:row>
      <xdr:rowOff>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4572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0</xdr:colOff>
      <xdr:row>155</xdr:row>
      <xdr:rowOff>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3048000" y="2657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514350</xdr:colOff>
      <xdr:row>155</xdr:row>
      <xdr:rowOff>0</xdr:rowOff>
    </xdr:from>
    <xdr:to>
      <xdr:col>4</xdr:col>
      <xdr:colOff>988233</xdr:colOff>
      <xdr:row>155</xdr:row>
      <xdr:rowOff>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3562350" y="26574750"/>
          <a:ext cx="24528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4</xdr:col>
      <xdr:colOff>554355</xdr:colOff>
      <xdr:row>155</xdr:row>
      <xdr:rowOff>0</xdr:rowOff>
    </xdr:from>
    <xdr:to>
      <xdr:col>5</xdr:col>
      <xdr:colOff>1183</xdr:colOff>
      <xdr:row>155</xdr:row>
      <xdr:rowOff>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3602355" y="26574750"/>
          <a:ext cx="2088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4</xdr:col>
      <xdr:colOff>590550</xdr:colOff>
      <xdr:row>155</xdr:row>
      <xdr:rowOff>0</xdr:rowOff>
    </xdr:from>
    <xdr:to>
      <xdr:col>5</xdr:col>
      <xdr:colOff>3004</xdr:colOff>
      <xdr:row>155</xdr:row>
      <xdr:rowOff>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3638550" y="26574750"/>
          <a:ext cx="17445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514350</xdr:colOff>
      <xdr:row>155</xdr:row>
      <xdr:rowOff>0</xdr:rowOff>
    </xdr:from>
    <xdr:to>
      <xdr:col>6</xdr:col>
      <xdr:colOff>988233</xdr:colOff>
      <xdr:row>155</xdr:row>
      <xdr:rowOff>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5086350" y="26574750"/>
          <a:ext cx="24528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 X</a:t>
          </a:r>
        </a:p>
      </xdr:txBody>
    </xdr:sp>
    <xdr:clientData/>
  </xdr:twoCellAnchor>
  <xdr:twoCellAnchor>
    <xdr:from>
      <xdr:col>6</xdr:col>
      <xdr:colOff>554355</xdr:colOff>
      <xdr:row>155</xdr:row>
      <xdr:rowOff>0</xdr:rowOff>
    </xdr:from>
    <xdr:to>
      <xdr:col>7</xdr:col>
      <xdr:colOff>1183</xdr:colOff>
      <xdr:row>155</xdr:row>
      <xdr:rowOff>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5126355" y="26574750"/>
          <a:ext cx="2088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590550</xdr:colOff>
      <xdr:row>155</xdr:row>
      <xdr:rowOff>0</xdr:rowOff>
    </xdr:from>
    <xdr:to>
      <xdr:col>7</xdr:col>
      <xdr:colOff>3004</xdr:colOff>
      <xdr:row>155</xdr:row>
      <xdr:rowOff>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5162550" y="26574750"/>
          <a:ext cx="17445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554355</xdr:colOff>
      <xdr:row>29</xdr:row>
      <xdr:rowOff>0</xdr:rowOff>
    </xdr:from>
    <xdr:to>
      <xdr:col>7</xdr:col>
      <xdr:colOff>1183</xdr:colOff>
      <xdr:row>29</xdr:row>
      <xdr:rowOff>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5126355" y="4972050"/>
          <a:ext cx="2088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6</xdr:col>
      <xdr:colOff>554355</xdr:colOff>
      <xdr:row>29</xdr:row>
      <xdr:rowOff>0</xdr:rowOff>
    </xdr:from>
    <xdr:to>
      <xdr:col>7</xdr:col>
      <xdr:colOff>1183</xdr:colOff>
      <xdr:row>29</xdr:row>
      <xdr:rowOff>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5126355" y="4972050"/>
          <a:ext cx="208828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29</xdr:row>
      <xdr:rowOff>0</xdr:rowOff>
    </xdr:from>
    <xdr:to>
      <xdr:col>6</xdr:col>
      <xdr:colOff>2629</xdr:colOff>
      <xdr:row>29</xdr:row>
      <xdr:rowOff>0</xdr:rowOff>
    </xdr:to>
    <xdr:sp macro="" textlink="">
      <xdr:nvSpPr>
        <xdr:cNvPr id="357" name="Text Box 354"/>
        <xdr:cNvSpPr txBox="1">
          <a:spLocks noChangeArrowheads="1"/>
        </xdr:cNvSpPr>
      </xdr:nvSpPr>
      <xdr:spPr bwMode="auto">
        <a:xfrm>
          <a:off x="4364916" y="4972050"/>
          <a:ext cx="20971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29</xdr:row>
      <xdr:rowOff>0</xdr:rowOff>
    </xdr:from>
    <xdr:to>
      <xdr:col>6</xdr:col>
      <xdr:colOff>2629</xdr:colOff>
      <xdr:row>29</xdr:row>
      <xdr:rowOff>0</xdr:rowOff>
    </xdr:to>
    <xdr:sp macro="" textlink="">
      <xdr:nvSpPr>
        <xdr:cNvPr id="358" name="Text Box 355"/>
        <xdr:cNvSpPr txBox="1">
          <a:spLocks noChangeArrowheads="1"/>
        </xdr:cNvSpPr>
      </xdr:nvSpPr>
      <xdr:spPr bwMode="auto">
        <a:xfrm>
          <a:off x="4364916" y="4972050"/>
          <a:ext cx="20971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29</xdr:row>
      <xdr:rowOff>0</xdr:rowOff>
    </xdr:from>
    <xdr:to>
      <xdr:col>6</xdr:col>
      <xdr:colOff>2629</xdr:colOff>
      <xdr:row>29</xdr:row>
      <xdr:rowOff>0</xdr:rowOff>
    </xdr:to>
    <xdr:sp macro="" textlink="">
      <xdr:nvSpPr>
        <xdr:cNvPr id="359" name="Text Box 354"/>
        <xdr:cNvSpPr txBox="1">
          <a:spLocks noChangeArrowheads="1"/>
        </xdr:cNvSpPr>
      </xdr:nvSpPr>
      <xdr:spPr bwMode="auto">
        <a:xfrm>
          <a:off x="4364916" y="4972050"/>
          <a:ext cx="20971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  <xdr:twoCellAnchor>
    <xdr:from>
      <xdr:col>5</xdr:col>
      <xdr:colOff>554916</xdr:colOff>
      <xdr:row>29</xdr:row>
      <xdr:rowOff>0</xdr:rowOff>
    </xdr:from>
    <xdr:to>
      <xdr:col>6</xdr:col>
      <xdr:colOff>2629</xdr:colOff>
      <xdr:row>29</xdr:row>
      <xdr:rowOff>0</xdr:rowOff>
    </xdr:to>
    <xdr:sp macro="" textlink="">
      <xdr:nvSpPr>
        <xdr:cNvPr id="360" name="Text Box 355"/>
        <xdr:cNvSpPr txBox="1">
          <a:spLocks noChangeArrowheads="1"/>
        </xdr:cNvSpPr>
      </xdr:nvSpPr>
      <xdr:spPr bwMode="auto">
        <a:xfrm>
          <a:off x="4364916" y="4972050"/>
          <a:ext cx="20971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ko-KR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     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2:BL193"/>
  <sheetViews>
    <sheetView showGridLines="0" tabSelected="1" zoomScale="90" zoomScaleNormal="90" workbookViewId="0"/>
  </sheetViews>
  <sheetFormatPr defaultColWidth="8.88671875" defaultRowHeight="13.5" x14ac:dyDescent="0.15"/>
  <cols>
    <col min="1" max="1" width="17.6640625" style="1" customWidth="1"/>
    <col min="2" max="3" width="11.88671875" style="1" customWidth="1"/>
    <col min="4" max="4" width="13.109375" style="1" customWidth="1"/>
    <col min="5" max="9" width="11.88671875" style="1" customWidth="1"/>
    <col min="10" max="10" width="12.5546875" style="1" customWidth="1"/>
    <col min="11" max="11" width="15.77734375" style="1" customWidth="1"/>
    <col min="12" max="13" width="11.88671875" style="1" customWidth="1"/>
    <col min="14" max="15" width="9" style="1" bestFit="1" customWidth="1"/>
    <col min="16" max="16" width="9.33203125" style="1" bestFit="1" customWidth="1"/>
    <col min="17" max="18" width="11.21875" style="1" bestFit="1" customWidth="1"/>
    <col min="19" max="19" width="9.33203125" style="1" bestFit="1" customWidth="1"/>
    <col min="20" max="20" width="11.21875" style="1" bestFit="1" customWidth="1"/>
    <col min="21" max="22" width="9.33203125" style="1" bestFit="1" customWidth="1"/>
    <col min="23" max="16384" width="8.88671875" style="1"/>
  </cols>
  <sheetData>
    <row r="2" spans="1:23" ht="21" customHeight="1" x14ac:dyDescent="0.15">
      <c r="A2" s="240" t="s">
        <v>205</v>
      </c>
      <c r="B2" s="240"/>
      <c r="C2" s="240"/>
      <c r="D2" s="240"/>
      <c r="E2" s="240"/>
      <c r="F2" s="240"/>
      <c r="G2" s="240"/>
      <c r="H2" s="89"/>
      <c r="I2" s="89"/>
      <c r="J2" s="89"/>
      <c r="K2" s="89"/>
    </row>
    <row r="3" spans="1:23" ht="22.5" customHeight="1" x14ac:dyDescent="0.15">
      <c r="A3" s="239" t="s">
        <v>204</v>
      </c>
    </row>
    <row r="4" spans="1:23" ht="18.75" x14ac:dyDescent="0.15">
      <c r="A4" s="238" t="s">
        <v>203</v>
      </c>
      <c r="C4" s="237"/>
      <c r="D4" s="89"/>
      <c r="E4" s="89"/>
      <c r="F4" s="89"/>
      <c r="G4" s="89"/>
      <c r="H4" s="89"/>
      <c r="I4" s="89"/>
      <c r="J4" s="89"/>
      <c r="K4" s="89"/>
    </row>
    <row r="5" spans="1:23" ht="7.5" customHeight="1" x14ac:dyDescent="0.15">
      <c r="B5" s="236"/>
      <c r="C5" s="236"/>
      <c r="D5" s="89"/>
      <c r="E5" s="89"/>
      <c r="F5" s="89"/>
      <c r="G5" s="89"/>
      <c r="H5" s="89"/>
      <c r="I5" s="89"/>
      <c r="J5" s="89"/>
      <c r="K5" s="89"/>
    </row>
    <row r="6" spans="1:23" ht="23.25" customHeight="1" x14ac:dyDescent="0.15">
      <c r="A6" s="236" t="s">
        <v>202</v>
      </c>
      <c r="B6" s="235"/>
      <c r="C6" s="235"/>
      <c r="D6" s="235"/>
      <c r="E6" s="235"/>
      <c r="F6" s="89"/>
      <c r="G6" s="89"/>
      <c r="H6" s="88" t="s">
        <v>27</v>
      </c>
      <c r="I6" s="89"/>
      <c r="J6" s="89"/>
      <c r="K6" s="89"/>
    </row>
    <row r="7" spans="1:23" ht="20.25" customHeight="1" x14ac:dyDescent="0.15">
      <c r="A7" s="225" t="s">
        <v>61</v>
      </c>
      <c r="B7" s="234" t="s">
        <v>201</v>
      </c>
      <c r="C7" s="233"/>
      <c r="D7" s="233"/>
      <c r="E7" s="233"/>
      <c r="F7" s="233"/>
      <c r="G7" s="233"/>
      <c r="H7" s="233"/>
      <c r="I7" s="233"/>
      <c r="J7" s="233"/>
      <c r="K7" s="232"/>
      <c r="L7"/>
      <c r="M7"/>
      <c r="N7"/>
      <c r="O7"/>
      <c r="P7"/>
      <c r="Q7"/>
      <c r="R7"/>
      <c r="S7"/>
      <c r="T7"/>
      <c r="U7"/>
      <c r="V7"/>
      <c r="W7"/>
    </row>
    <row r="8" spans="1:23" ht="20.25" customHeight="1" x14ac:dyDescent="0.15">
      <c r="A8" s="225"/>
      <c r="B8" s="228" t="s">
        <v>35</v>
      </c>
      <c r="C8" s="228" t="s">
        <v>188</v>
      </c>
      <c r="D8" s="228" t="s">
        <v>200</v>
      </c>
      <c r="E8" s="231" t="s">
        <v>186</v>
      </c>
      <c r="F8" s="230" t="s">
        <v>199</v>
      </c>
      <c r="G8" s="229"/>
      <c r="H8" s="228" t="s">
        <v>198</v>
      </c>
      <c r="I8" s="228" t="s">
        <v>184</v>
      </c>
      <c r="J8" s="227" t="s">
        <v>197</v>
      </c>
      <c r="K8" s="226"/>
      <c r="L8"/>
      <c r="M8"/>
      <c r="N8"/>
      <c r="O8"/>
      <c r="P8"/>
      <c r="Q8"/>
      <c r="R8"/>
      <c r="S8"/>
      <c r="T8"/>
      <c r="U8"/>
      <c r="V8"/>
      <c r="W8"/>
    </row>
    <row r="9" spans="1:23" ht="23.25" customHeight="1" x14ac:dyDescent="0.15">
      <c r="A9" s="225"/>
      <c r="B9" s="224"/>
      <c r="C9" s="224"/>
      <c r="D9" s="224"/>
      <c r="E9" s="223"/>
      <c r="F9" s="222" t="s">
        <v>196</v>
      </c>
      <c r="G9" s="222" t="s">
        <v>195</v>
      </c>
      <c r="H9" s="221"/>
      <c r="I9" s="220"/>
      <c r="J9" s="219"/>
      <c r="K9" s="218"/>
      <c r="L9"/>
      <c r="M9"/>
      <c r="N9"/>
      <c r="O9"/>
      <c r="P9"/>
      <c r="Q9"/>
      <c r="R9"/>
      <c r="S9"/>
      <c r="T9"/>
      <c r="U9"/>
      <c r="V9"/>
      <c r="W9"/>
    </row>
    <row r="10" spans="1:23" ht="20.100000000000001" customHeight="1" x14ac:dyDescent="0.15">
      <c r="A10" s="71" t="s">
        <v>13</v>
      </c>
      <c r="B10" s="94">
        <v>644</v>
      </c>
      <c r="C10" s="94">
        <v>13760</v>
      </c>
      <c r="D10" s="94">
        <v>312844</v>
      </c>
      <c r="E10" s="94">
        <v>2919484</v>
      </c>
      <c r="F10" s="94">
        <v>183900</v>
      </c>
      <c r="G10" s="94">
        <v>201218</v>
      </c>
      <c r="H10" s="94">
        <v>1912844</v>
      </c>
      <c r="I10" s="94">
        <v>1013198</v>
      </c>
      <c r="J10" s="69">
        <v>917161</v>
      </c>
      <c r="K10" s="204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</row>
    <row r="11" spans="1:23" ht="20.100000000000001" customHeight="1" x14ac:dyDescent="0.15">
      <c r="A11" s="71" t="s">
        <v>12</v>
      </c>
      <c r="B11" s="217">
        <v>605</v>
      </c>
      <c r="C11" s="216">
        <v>13421</v>
      </c>
      <c r="D11" s="216">
        <v>321894</v>
      </c>
      <c r="E11" s="216">
        <v>2734659</v>
      </c>
      <c r="F11" s="216">
        <v>114154</v>
      </c>
      <c r="G11" s="216">
        <v>119407</v>
      </c>
      <c r="H11" s="216">
        <v>1737293</v>
      </c>
      <c r="I11" s="216">
        <v>1002619</v>
      </c>
      <c r="J11" s="69">
        <v>927935</v>
      </c>
      <c r="K11" s="106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</row>
    <row r="12" spans="1:23" ht="20.100000000000001" customHeight="1" x14ac:dyDescent="0.15">
      <c r="A12" s="71" t="s">
        <v>11</v>
      </c>
      <c r="B12" s="216">
        <v>635</v>
      </c>
      <c r="C12" s="216">
        <v>13946</v>
      </c>
      <c r="D12" s="216">
        <v>351636</v>
      </c>
      <c r="E12" s="216">
        <v>2735770</v>
      </c>
      <c r="F12" s="216">
        <v>194930</v>
      </c>
      <c r="G12" s="216">
        <v>225207</v>
      </c>
      <c r="H12" s="216">
        <v>1741284</v>
      </c>
      <c r="I12" s="216">
        <v>1007192</v>
      </c>
      <c r="J12" s="69">
        <v>1007075</v>
      </c>
      <c r="K12" s="106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</row>
    <row r="13" spans="1:23" ht="20.100000000000001" customHeight="1" x14ac:dyDescent="0.15">
      <c r="A13" s="71" t="s">
        <v>10</v>
      </c>
      <c r="B13" s="216">
        <v>637</v>
      </c>
      <c r="C13" s="216">
        <v>13928</v>
      </c>
      <c r="D13" s="216">
        <v>380842</v>
      </c>
      <c r="E13" s="216">
        <v>2922703</v>
      </c>
      <c r="F13" s="216">
        <v>126195</v>
      </c>
      <c r="G13" s="216">
        <v>143019</v>
      </c>
      <c r="H13" s="216">
        <v>1888191</v>
      </c>
      <c r="I13" s="216">
        <v>1051336</v>
      </c>
      <c r="J13" s="69">
        <v>1093442</v>
      </c>
      <c r="K13" s="106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</row>
    <row r="14" spans="1:23" ht="20.100000000000001" customHeight="1" x14ac:dyDescent="0.15">
      <c r="A14" s="71" t="s">
        <v>9</v>
      </c>
      <c r="B14" s="215">
        <v>624</v>
      </c>
      <c r="C14" s="214">
        <v>13412</v>
      </c>
      <c r="D14" s="214">
        <v>395232</v>
      </c>
      <c r="E14" s="214">
        <v>2931307</v>
      </c>
      <c r="F14" s="214">
        <v>0</v>
      </c>
      <c r="G14" s="214">
        <v>0</v>
      </c>
      <c r="H14" s="214">
        <v>1743086</v>
      </c>
      <c r="I14" s="214">
        <v>1201961</v>
      </c>
      <c r="J14" s="214">
        <v>1196307</v>
      </c>
      <c r="K14" s="106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</row>
    <row r="15" spans="1:23" ht="20.100000000000001" customHeight="1" x14ac:dyDescent="0.15">
      <c r="A15" s="213" t="s">
        <v>8</v>
      </c>
      <c r="B15" s="212">
        <f>SUM(B16:B17)</f>
        <v>618</v>
      </c>
      <c r="C15" s="212">
        <f>SUM(C16:C17)</f>
        <v>13371</v>
      </c>
      <c r="D15" s="212">
        <f>SUM(D16:D17)</f>
        <v>412193</v>
      </c>
      <c r="E15" s="212">
        <f>SUM(E16:E17)</f>
        <v>2794187</v>
      </c>
      <c r="F15" s="212">
        <f>SUM(F16:F17)</f>
        <v>45847</v>
      </c>
      <c r="G15" s="212">
        <f>SUM(G16:G17)</f>
        <v>45764</v>
      </c>
      <c r="H15" s="212">
        <f>SUM(H16:H17)</f>
        <v>1670865</v>
      </c>
      <c r="I15" s="212">
        <f>SUM(I16:I17)</f>
        <v>1128557</v>
      </c>
      <c r="J15" s="212">
        <f>SUM(J16:J17)</f>
        <v>1227358</v>
      </c>
      <c r="K15" s="204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</row>
    <row r="16" spans="1:23" ht="11.25" customHeight="1" x14ac:dyDescent="0.15">
      <c r="A16" s="97"/>
      <c r="B16" s="211">
        <f>SUM(B17:B18)</f>
        <v>618</v>
      </c>
      <c r="C16" s="211">
        <f>SUM(C17:C18)</f>
        <v>13371</v>
      </c>
      <c r="D16" s="211">
        <f>SUM(D17:D18)</f>
        <v>412193</v>
      </c>
      <c r="E16" s="211">
        <f>SUM(E17:E18)</f>
        <v>2794187</v>
      </c>
      <c r="F16" s="211">
        <f>SUM(F17:F18)</f>
        <v>45847</v>
      </c>
      <c r="G16" s="211">
        <f>SUM(G17:G18)</f>
        <v>45764</v>
      </c>
      <c r="H16" s="211">
        <f>SUM(H17:H18)</f>
        <v>1670865</v>
      </c>
      <c r="I16" s="211">
        <f>SUM(I17:I18)</f>
        <v>1128557</v>
      </c>
      <c r="J16" s="211">
        <f>SUM(J17:J18)</f>
        <v>1227358</v>
      </c>
      <c r="K16" s="210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</row>
    <row r="17" spans="1:46" ht="20.100000000000001" customHeight="1" x14ac:dyDescent="0.15">
      <c r="A17" s="97" t="s">
        <v>194</v>
      </c>
      <c r="B17" s="209"/>
      <c r="C17" s="208"/>
      <c r="D17" s="208"/>
      <c r="E17" s="208"/>
      <c r="F17" s="208"/>
      <c r="G17" s="208"/>
      <c r="H17" s="208"/>
      <c r="I17" s="208"/>
      <c r="J17" s="208"/>
      <c r="K17" s="204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</row>
    <row r="18" spans="1:46" ht="20.100000000000001" customHeight="1" x14ac:dyDescent="0.15">
      <c r="A18" s="207" t="s">
        <v>193</v>
      </c>
      <c r="B18" s="206">
        <v>618</v>
      </c>
      <c r="C18" s="205">
        <v>13371</v>
      </c>
      <c r="D18" s="205">
        <v>412193</v>
      </c>
      <c r="E18" s="205">
        <v>2794187</v>
      </c>
      <c r="F18" s="205">
        <v>45847</v>
      </c>
      <c r="G18" s="205">
        <v>45764</v>
      </c>
      <c r="H18" s="205">
        <v>1670865</v>
      </c>
      <c r="I18" s="205">
        <v>1128557</v>
      </c>
      <c r="J18" s="205">
        <v>1227358</v>
      </c>
      <c r="K18" s="204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</row>
    <row r="19" spans="1:46" ht="24.75" customHeight="1" x14ac:dyDescent="0.15">
      <c r="A19" s="203" t="s">
        <v>192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</row>
    <row r="20" spans="1:46" ht="15" customHeight="1" x14ac:dyDescent="0.15">
      <c r="A20" s="86" t="s">
        <v>65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</row>
    <row r="23" spans="1:46" s="62" customFormat="1" ht="18.75" x14ac:dyDescent="0.15">
      <c r="A23" s="201" t="s">
        <v>191</v>
      </c>
      <c r="C23" s="200"/>
      <c r="D23" s="200"/>
      <c r="E23" s="200"/>
      <c r="F23" s="199"/>
      <c r="G23" s="199"/>
      <c r="H23" s="199"/>
      <c r="I23" s="199"/>
      <c r="J23" s="199"/>
    </row>
    <row r="24" spans="1:46" s="62" customFormat="1" ht="9.75" customHeight="1" x14ac:dyDescent="0.15">
      <c r="A24" s="95"/>
      <c r="F24" s="199"/>
      <c r="G24" s="199"/>
      <c r="H24" s="199"/>
      <c r="I24" s="199"/>
      <c r="J24" s="199"/>
    </row>
    <row r="25" spans="1:46" s="62" customFormat="1" ht="18" customHeight="1" x14ac:dyDescent="0.15">
      <c r="A25" s="95" t="s">
        <v>190</v>
      </c>
      <c r="B25" s="199"/>
      <c r="C25" s="199"/>
      <c r="D25" s="199"/>
      <c r="E25" s="199"/>
      <c r="F25" s="199"/>
      <c r="G25" s="199"/>
      <c r="H25" s="199"/>
      <c r="I25" s="95" t="s">
        <v>27</v>
      </c>
      <c r="J25" s="95" t="s">
        <v>27</v>
      </c>
    </row>
    <row r="26" spans="1:46" s="97" customFormat="1" ht="36.75" customHeight="1" x14ac:dyDescent="0.15">
      <c r="A26" s="198" t="s">
        <v>189</v>
      </c>
      <c r="B26" s="198" t="s">
        <v>35</v>
      </c>
      <c r="C26" s="197" t="s">
        <v>188</v>
      </c>
      <c r="D26" s="197" t="s">
        <v>187</v>
      </c>
      <c r="E26" s="197" t="s">
        <v>186</v>
      </c>
      <c r="F26" s="197" t="s">
        <v>185</v>
      </c>
      <c r="G26" s="197" t="s">
        <v>184</v>
      </c>
      <c r="H26" s="196" t="s">
        <v>183</v>
      </c>
    </row>
    <row r="27" spans="1:46" s="62" customFormat="1" ht="18.75" customHeight="1" x14ac:dyDescent="0.15">
      <c r="A27" s="67" t="s">
        <v>182</v>
      </c>
      <c r="B27" s="193" t="s">
        <v>173</v>
      </c>
      <c r="C27" s="195">
        <v>13371</v>
      </c>
      <c r="D27" s="195">
        <v>412193</v>
      </c>
      <c r="E27" s="195">
        <v>2794187</v>
      </c>
      <c r="F27" s="195">
        <v>1670865</v>
      </c>
      <c r="G27" s="195">
        <v>1128557</v>
      </c>
      <c r="H27" s="195">
        <v>1227358</v>
      </c>
      <c r="I27" s="97"/>
      <c r="J27" s="97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</row>
    <row r="28" spans="1:46" s="62" customFormat="1" x14ac:dyDescent="0.15">
      <c r="A28" s="191"/>
      <c r="I28" s="97"/>
      <c r="J28" s="97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</row>
    <row r="29" spans="1:46" s="62" customFormat="1" ht="15" customHeight="1" x14ac:dyDescent="0.15">
      <c r="A29" s="67" t="s">
        <v>181</v>
      </c>
      <c r="B29" s="193" t="s">
        <v>171</v>
      </c>
      <c r="C29" s="194">
        <v>5482</v>
      </c>
      <c r="D29" s="194">
        <v>150194</v>
      </c>
      <c r="E29" s="194">
        <v>896229</v>
      </c>
      <c r="F29" s="194">
        <v>498367</v>
      </c>
      <c r="G29" s="194">
        <v>400421</v>
      </c>
      <c r="H29" s="194">
        <v>465426</v>
      </c>
      <c r="I29" s="97"/>
      <c r="J29" s="97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</row>
    <row r="30" spans="1:46" s="62" customFormat="1" ht="15" customHeight="1" x14ac:dyDescent="0.15">
      <c r="A30" s="67" t="s">
        <v>180</v>
      </c>
      <c r="B30" s="193" t="s">
        <v>170</v>
      </c>
      <c r="C30" s="194">
        <v>4729</v>
      </c>
      <c r="D30" s="194">
        <v>138103</v>
      </c>
      <c r="E30" s="194">
        <v>859785</v>
      </c>
      <c r="F30" s="194">
        <v>495760</v>
      </c>
      <c r="G30" s="194">
        <v>370783</v>
      </c>
      <c r="H30" s="194">
        <v>414782</v>
      </c>
      <c r="I30" s="97"/>
      <c r="J30" s="97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</row>
    <row r="31" spans="1:46" s="62" customFormat="1" ht="15" customHeight="1" x14ac:dyDescent="0.15">
      <c r="A31" s="67" t="s">
        <v>179</v>
      </c>
      <c r="B31" s="193" t="s">
        <v>90</v>
      </c>
      <c r="C31" s="194">
        <v>1757</v>
      </c>
      <c r="D31" s="194">
        <v>57820</v>
      </c>
      <c r="E31" s="194">
        <v>431040</v>
      </c>
      <c r="F31" s="194">
        <v>259607</v>
      </c>
      <c r="G31" s="194">
        <v>176829</v>
      </c>
      <c r="H31" s="194">
        <v>133878</v>
      </c>
      <c r="I31" s="97"/>
      <c r="J31" s="97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</row>
    <row r="32" spans="1:46" s="62" customFormat="1" ht="15" customHeight="1" x14ac:dyDescent="0.15">
      <c r="A32" s="67" t="s">
        <v>178</v>
      </c>
      <c r="B32" s="193" t="s">
        <v>114</v>
      </c>
      <c r="C32" s="194" t="s">
        <v>167</v>
      </c>
      <c r="D32" s="194">
        <v>36146</v>
      </c>
      <c r="E32" s="194">
        <v>296116</v>
      </c>
      <c r="F32" s="194">
        <v>190158</v>
      </c>
      <c r="G32" s="194">
        <v>100016</v>
      </c>
      <c r="H32" s="194" t="s">
        <v>177</v>
      </c>
      <c r="I32" s="97"/>
      <c r="J32" s="97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</row>
    <row r="33" spans="1:40" s="62" customFormat="1" ht="15" customHeight="1" x14ac:dyDescent="0.15">
      <c r="A33" s="67" t="s">
        <v>176</v>
      </c>
      <c r="B33" s="193" t="s">
        <v>33</v>
      </c>
      <c r="C33" s="192" t="s">
        <v>33</v>
      </c>
      <c r="D33" s="192" t="s">
        <v>33</v>
      </c>
      <c r="E33" s="192" t="s">
        <v>33</v>
      </c>
      <c r="F33" s="192" t="s">
        <v>33</v>
      </c>
      <c r="G33" s="192" t="s">
        <v>33</v>
      </c>
      <c r="H33" s="192" t="s">
        <v>33</v>
      </c>
      <c r="I33" s="97"/>
      <c r="J33" s="97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</row>
    <row r="34" spans="1:40" s="62" customFormat="1" ht="15" customHeight="1" x14ac:dyDescent="0.15">
      <c r="A34" s="67" t="s">
        <v>155</v>
      </c>
      <c r="B34" s="193" t="s">
        <v>33</v>
      </c>
      <c r="C34" s="192" t="s">
        <v>33</v>
      </c>
      <c r="D34" s="192" t="s">
        <v>33</v>
      </c>
      <c r="E34" s="192" t="s">
        <v>33</v>
      </c>
      <c r="F34" s="192" t="s">
        <v>33</v>
      </c>
      <c r="G34" s="192" t="s">
        <v>33</v>
      </c>
      <c r="H34" s="192" t="s">
        <v>33</v>
      </c>
      <c r="I34" s="97"/>
      <c r="J34" s="97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</row>
    <row r="35" spans="1:40" s="62" customFormat="1" ht="15" customHeight="1" x14ac:dyDescent="0.15">
      <c r="A35" s="67" t="s">
        <v>175</v>
      </c>
      <c r="B35" s="193" t="s">
        <v>66</v>
      </c>
      <c r="C35" s="192" t="s">
        <v>31</v>
      </c>
      <c r="D35" s="192" t="s">
        <v>31</v>
      </c>
      <c r="E35" s="192" t="s">
        <v>31</v>
      </c>
      <c r="F35" s="192" t="s">
        <v>31</v>
      </c>
      <c r="G35" s="192" t="s">
        <v>31</v>
      </c>
      <c r="H35" s="192" t="s">
        <v>31</v>
      </c>
      <c r="I35" s="97"/>
      <c r="J35" s="97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</row>
    <row r="36" spans="1:40" s="62" customFormat="1" ht="15" customHeight="1" x14ac:dyDescent="0.15">
      <c r="A36" s="191"/>
      <c r="B36" s="69"/>
      <c r="C36" s="69"/>
      <c r="D36" s="69"/>
      <c r="E36" s="69"/>
      <c r="F36" s="69"/>
      <c r="G36" s="69"/>
      <c r="H36" s="106"/>
      <c r="I36" s="97"/>
      <c r="J36" s="97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</row>
    <row r="37" spans="1:40" s="96" customFormat="1" ht="15" customHeight="1" x14ac:dyDescent="0.15">
      <c r="A37" s="105" t="s">
        <v>174</v>
      </c>
      <c r="B37" s="189" t="s">
        <v>173</v>
      </c>
      <c r="C37" s="190">
        <v>13371</v>
      </c>
      <c r="D37" s="190">
        <v>412193</v>
      </c>
      <c r="E37" s="188" t="s">
        <v>172</v>
      </c>
      <c r="F37" s="190">
        <v>1670865</v>
      </c>
      <c r="G37" s="190">
        <v>1128557</v>
      </c>
      <c r="H37" s="190">
        <v>1227358</v>
      </c>
      <c r="I37" s="187"/>
      <c r="J37" s="97"/>
    </row>
    <row r="38" spans="1:40" s="96" customFormat="1" ht="15" customHeight="1" x14ac:dyDescent="0.15">
      <c r="A38" s="105" t="s">
        <v>71</v>
      </c>
      <c r="B38" s="189" t="s">
        <v>171</v>
      </c>
      <c r="C38" s="190">
        <v>5482</v>
      </c>
      <c r="D38" s="190">
        <v>150194</v>
      </c>
      <c r="E38" s="190">
        <v>896229</v>
      </c>
      <c r="F38" s="190">
        <v>498367</v>
      </c>
      <c r="G38" s="190">
        <v>400421</v>
      </c>
      <c r="H38" s="190">
        <v>465426</v>
      </c>
      <c r="I38" s="187"/>
      <c r="J38" s="97"/>
    </row>
    <row r="39" spans="1:40" s="96" customFormat="1" ht="15" customHeight="1" x14ac:dyDescent="0.15">
      <c r="A39" s="105" t="s">
        <v>67</v>
      </c>
      <c r="B39" s="189" t="s">
        <v>170</v>
      </c>
      <c r="C39" s="188" t="s">
        <v>169</v>
      </c>
      <c r="D39" s="190">
        <v>138103</v>
      </c>
      <c r="E39" s="190">
        <v>859785</v>
      </c>
      <c r="F39" s="190">
        <v>495760</v>
      </c>
      <c r="G39" s="190">
        <v>370783</v>
      </c>
      <c r="H39" s="190">
        <v>414782</v>
      </c>
      <c r="I39" s="187"/>
      <c r="J39" s="97"/>
    </row>
    <row r="40" spans="1:40" s="96" customFormat="1" ht="15" customHeight="1" x14ac:dyDescent="0.15">
      <c r="A40" s="105" t="s">
        <v>84</v>
      </c>
      <c r="B40" s="189" t="s">
        <v>90</v>
      </c>
      <c r="C40" s="188" t="s">
        <v>168</v>
      </c>
      <c r="D40" s="190">
        <v>57820</v>
      </c>
      <c r="E40" s="190">
        <v>431040</v>
      </c>
      <c r="F40" s="190">
        <v>259607</v>
      </c>
      <c r="G40" s="190">
        <v>176829</v>
      </c>
      <c r="H40" s="190">
        <v>133878</v>
      </c>
      <c r="I40" s="187"/>
      <c r="J40" s="97"/>
    </row>
    <row r="41" spans="1:40" s="96" customFormat="1" ht="15" customHeight="1" x14ac:dyDescent="0.15">
      <c r="A41" s="105" t="s">
        <v>92</v>
      </c>
      <c r="B41" s="189" t="s">
        <v>114</v>
      </c>
      <c r="C41" s="188" t="s">
        <v>167</v>
      </c>
      <c r="D41" s="190">
        <v>36146</v>
      </c>
      <c r="E41" s="190">
        <v>296116</v>
      </c>
      <c r="F41" s="190">
        <v>190158</v>
      </c>
      <c r="G41" s="190">
        <v>100016</v>
      </c>
      <c r="H41" s="190">
        <v>145020</v>
      </c>
      <c r="I41" s="187"/>
      <c r="J41" s="97"/>
    </row>
    <row r="42" spans="1:40" s="96" customFormat="1" ht="15" customHeight="1" x14ac:dyDescent="0.15">
      <c r="A42" s="105" t="s">
        <v>100</v>
      </c>
      <c r="B42" s="189" t="s">
        <v>33</v>
      </c>
      <c r="C42" s="188" t="s">
        <v>33</v>
      </c>
      <c r="D42" s="188" t="s">
        <v>33</v>
      </c>
      <c r="E42" s="188" t="s">
        <v>33</v>
      </c>
      <c r="F42" s="188" t="s">
        <v>33</v>
      </c>
      <c r="G42" s="188" t="s">
        <v>33</v>
      </c>
      <c r="H42" s="188" t="s">
        <v>33</v>
      </c>
      <c r="I42" s="187"/>
      <c r="J42" s="97"/>
    </row>
    <row r="43" spans="1:40" s="96" customFormat="1" ht="15" customHeight="1" x14ac:dyDescent="0.15">
      <c r="A43" s="67" t="s">
        <v>155</v>
      </c>
      <c r="B43" s="189" t="s">
        <v>33</v>
      </c>
      <c r="C43" s="188" t="s">
        <v>33</v>
      </c>
      <c r="D43" s="188" t="s">
        <v>33</v>
      </c>
      <c r="E43" s="188" t="s">
        <v>33</v>
      </c>
      <c r="F43" s="188" t="s">
        <v>33</v>
      </c>
      <c r="G43" s="188" t="s">
        <v>33</v>
      </c>
      <c r="H43" s="188" t="s">
        <v>33</v>
      </c>
      <c r="I43" s="187"/>
      <c r="J43" s="97"/>
    </row>
    <row r="44" spans="1:40" s="96" customFormat="1" ht="15" customHeight="1" x14ac:dyDescent="0.15">
      <c r="A44" s="105" t="s">
        <v>154</v>
      </c>
      <c r="B44" s="189" t="s">
        <v>66</v>
      </c>
      <c r="C44" s="188" t="s">
        <v>31</v>
      </c>
      <c r="D44" s="188" t="s">
        <v>31</v>
      </c>
      <c r="E44" s="188" t="s">
        <v>31</v>
      </c>
      <c r="F44" s="188" t="s">
        <v>31</v>
      </c>
      <c r="G44" s="188" t="s">
        <v>31</v>
      </c>
      <c r="H44" s="188" t="s">
        <v>31</v>
      </c>
      <c r="I44" s="187"/>
      <c r="J44" s="97"/>
    </row>
    <row r="45" spans="1:40" s="96" customFormat="1" ht="15" customHeight="1" x14ac:dyDescent="0.15">
      <c r="A45" s="105"/>
      <c r="B45" s="69"/>
      <c r="C45" s="69"/>
      <c r="D45" s="69"/>
      <c r="E45" s="69"/>
      <c r="F45" s="69"/>
      <c r="G45" s="69"/>
      <c r="H45" s="106"/>
      <c r="I45" s="97"/>
      <c r="J45" s="97"/>
    </row>
    <row r="46" spans="1:40" s="96" customFormat="1" ht="15" customHeight="1" x14ac:dyDescent="0.15">
      <c r="A46" s="105" t="s">
        <v>166</v>
      </c>
      <c r="B46" s="185" t="s">
        <v>165</v>
      </c>
      <c r="C46" s="184" t="s">
        <v>164</v>
      </c>
      <c r="D46" s="186">
        <v>18466</v>
      </c>
      <c r="E46" s="186">
        <v>203324</v>
      </c>
      <c r="F46" s="186">
        <v>135210</v>
      </c>
      <c r="G46" s="186">
        <v>67950</v>
      </c>
      <c r="H46" s="186">
        <v>53605</v>
      </c>
      <c r="I46" s="183"/>
      <c r="J46" s="97"/>
    </row>
    <row r="47" spans="1:40" s="96" customFormat="1" ht="15" customHeight="1" x14ac:dyDescent="0.15">
      <c r="A47" s="105" t="s">
        <v>71</v>
      </c>
      <c r="B47" s="185" t="s">
        <v>88</v>
      </c>
      <c r="C47" s="184" t="s">
        <v>87</v>
      </c>
      <c r="D47" s="186">
        <v>2929</v>
      </c>
      <c r="E47" s="186">
        <v>31643</v>
      </c>
      <c r="F47" s="186">
        <v>20485</v>
      </c>
      <c r="G47" s="186">
        <v>10855</v>
      </c>
      <c r="H47" s="186">
        <v>13342</v>
      </c>
      <c r="I47" s="183"/>
      <c r="J47" s="97"/>
    </row>
    <row r="48" spans="1:40" s="96" customFormat="1" ht="15" customHeight="1" x14ac:dyDescent="0.15">
      <c r="A48" s="105" t="s">
        <v>67</v>
      </c>
      <c r="B48" s="185" t="s">
        <v>79</v>
      </c>
      <c r="C48" s="184" t="s">
        <v>163</v>
      </c>
      <c r="D48" s="186">
        <v>5776</v>
      </c>
      <c r="E48" s="186">
        <v>41355</v>
      </c>
      <c r="F48" s="186">
        <v>26771</v>
      </c>
      <c r="G48" s="186">
        <v>14354</v>
      </c>
      <c r="H48" s="186">
        <v>16120</v>
      </c>
      <c r="I48" s="183"/>
      <c r="J48" s="97"/>
    </row>
    <row r="49" spans="1:10" s="96" customFormat="1" ht="15" customHeight="1" x14ac:dyDescent="0.15">
      <c r="A49" s="105" t="s">
        <v>84</v>
      </c>
      <c r="B49" s="185" t="s">
        <v>70</v>
      </c>
      <c r="C49" s="184" t="s">
        <v>162</v>
      </c>
      <c r="D49" s="186">
        <v>9761</v>
      </c>
      <c r="E49" s="186">
        <v>130326</v>
      </c>
      <c r="F49" s="186">
        <v>87954</v>
      </c>
      <c r="G49" s="186">
        <v>42741</v>
      </c>
      <c r="H49" s="186">
        <v>24143</v>
      </c>
      <c r="I49" s="183"/>
      <c r="J49" s="97"/>
    </row>
    <row r="50" spans="1:10" s="96" customFormat="1" ht="15" customHeight="1" x14ac:dyDescent="0.15">
      <c r="A50" s="105" t="s">
        <v>92</v>
      </c>
      <c r="B50" s="185" t="s">
        <v>33</v>
      </c>
      <c r="C50" s="184" t="s">
        <v>33</v>
      </c>
      <c r="D50" s="184" t="s">
        <v>33</v>
      </c>
      <c r="E50" s="184" t="s">
        <v>33</v>
      </c>
      <c r="F50" s="184" t="s">
        <v>33</v>
      </c>
      <c r="G50" s="184" t="s">
        <v>33</v>
      </c>
      <c r="H50" s="184" t="s">
        <v>33</v>
      </c>
      <c r="I50" s="183"/>
      <c r="J50" s="97"/>
    </row>
    <row r="51" spans="1:10" s="96" customFormat="1" ht="15" customHeight="1" x14ac:dyDescent="0.15">
      <c r="A51" s="105" t="s">
        <v>100</v>
      </c>
      <c r="B51" s="185" t="s">
        <v>33</v>
      </c>
      <c r="C51" s="184" t="s">
        <v>33</v>
      </c>
      <c r="D51" s="184" t="s">
        <v>33</v>
      </c>
      <c r="E51" s="184" t="s">
        <v>33</v>
      </c>
      <c r="F51" s="184" t="s">
        <v>33</v>
      </c>
      <c r="G51" s="184" t="s">
        <v>33</v>
      </c>
      <c r="H51" s="184" t="s">
        <v>33</v>
      </c>
      <c r="I51" s="183"/>
      <c r="J51" s="97"/>
    </row>
    <row r="52" spans="1:10" s="96" customFormat="1" ht="15" customHeight="1" x14ac:dyDescent="0.15">
      <c r="A52" s="67" t="s">
        <v>155</v>
      </c>
      <c r="B52" s="185" t="s">
        <v>33</v>
      </c>
      <c r="C52" s="184" t="s">
        <v>33</v>
      </c>
      <c r="D52" s="184" t="s">
        <v>33</v>
      </c>
      <c r="E52" s="184" t="s">
        <v>33</v>
      </c>
      <c r="F52" s="184" t="s">
        <v>33</v>
      </c>
      <c r="G52" s="184" t="s">
        <v>33</v>
      </c>
      <c r="H52" s="184" t="s">
        <v>33</v>
      </c>
      <c r="I52" s="183"/>
      <c r="J52" s="97"/>
    </row>
    <row r="53" spans="1:10" s="96" customFormat="1" ht="15" customHeight="1" x14ac:dyDescent="0.15">
      <c r="A53" s="105" t="s">
        <v>154</v>
      </c>
      <c r="B53" s="185" t="s">
        <v>33</v>
      </c>
      <c r="C53" s="184" t="s">
        <v>33</v>
      </c>
      <c r="D53" s="184" t="s">
        <v>33</v>
      </c>
      <c r="E53" s="184" t="s">
        <v>33</v>
      </c>
      <c r="F53" s="184" t="s">
        <v>33</v>
      </c>
      <c r="G53" s="184" t="s">
        <v>33</v>
      </c>
      <c r="H53" s="184" t="s">
        <v>33</v>
      </c>
      <c r="I53" s="183"/>
      <c r="J53" s="97"/>
    </row>
    <row r="54" spans="1:10" s="96" customFormat="1" ht="15" customHeight="1" x14ac:dyDescent="0.15">
      <c r="A54" s="105"/>
      <c r="B54" s="69"/>
      <c r="C54" s="69"/>
      <c r="D54" s="69"/>
      <c r="E54" s="69"/>
      <c r="F54" s="69"/>
      <c r="G54" s="69"/>
      <c r="H54" s="106"/>
      <c r="I54" s="97"/>
      <c r="J54" s="97"/>
    </row>
    <row r="55" spans="1:10" s="96" customFormat="1" ht="15" customHeight="1" x14ac:dyDescent="0.15">
      <c r="A55" s="105" t="s">
        <v>161</v>
      </c>
      <c r="B55" s="181" t="s">
        <v>160</v>
      </c>
      <c r="C55" s="180" t="s">
        <v>159</v>
      </c>
      <c r="D55" s="182">
        <v>24921</v>
      </c>
      <c r="E55" s="180">
        <v>212147</v>
      </c>
      <c r="F55" s="182">
        <v>126842</v>
      </c>
      <c r="G55" s="182">
        <v>83517</v>
      </c>
      <c r="H55" s="182">
        <v>79303</v>
      </c>
      <c r="I55" s="179"/>
      <c r="J55" s="97"/>
    </row>
    <row r="56" spans="1:10" s="96" customFormat="1" ht="15" customHeight="1" x14ac:dyDescent="0.15">
      <c r="A56" s="105" t="s">
        <v>71</v>
      </c>
      <c r="B56" s="181" t="s">
        <v>158</v>
      </c>
      <c r="C56" s="180" t="s">
        <v>157</v>
      </c>
      <c r="D56" s="182">
        <v>7381</v>
      </c>
      <c r="E56" s="182">
        <v>41909</v>
      </c>
      <c r="F56" s="182">
        <v>25864</v>
      </c>
      <c r="G56" s="182">
        <v>16121</v>
      </c>
      <c r="H56" s="182">
        <v>14803</v>
      </c>
      <c r="I56" s="179"/>
      <c r="J56" s="97"/>
    </row>
    <row r="57" spans="1:10" s="96" customFormat="1" ht="15" customHeight="1" x14ac:dyDescent="0.15">
      <c r="A57" s="105" t="s">
        <v>67</v>
      </c>
      <c r="B57" s="181" t="s">
        <v>127</v>
      </c>
      <c r="C57" s="180" t="s">
        <v>156</v>
      </c>
      <c r="D57" s="182">
        <v>8521</v>
      </c>
      <c r="E57" s="182">
        <v>45920</v>
      </c>
      <c r="F57" s="182">
        <v>27461</v>
      </c>
      <c r="G57" s="182">
        <v>18681</v>
      </c>
      <c r="H57" s="182">
        <v>21770</v>
      </c>
      <c r="I57" s="179"/>
      <c r="J57" s="97"/>
    </row>
    <row r="58" spans="1:10" s="96" customFormat="1" ht="15" customHeight="1" x14ac:dyDescent="0.15">
      <c r="A58" s="105" t="s">
        <v>84</v>
      </c>
      <c r="B58" s="181" t="s">
        <v>93</v>
      </c>
      <c r="C58" s="180" t="s">
        <v>31</v>
      </c>
      <c r="D58" s="180" t="s">
        <v>31</v>
      </c>
      <c r="E58" s="180" t="s">
        <v>31</v>
      </c>
      <c r="F58" s="180" t="s">
        <v>31</v>
      </c>
      <c r="G58" s="180" t="s">
        <v>31</v>
      </c>
      <c r="H58" s="180" t="s">
        <v>31</v>
      </c>
      <c r="I58" s="179"/>
      <c r="J58" s="97"/>
    </row>
    <row r="59" spans="1:10" s="96" customFormat="1" ht="15" customHeight="1" x14ac:dyDescent="0.15">
      <c r="A59" s="105" t="s">
        <v>92</v>
      </c>
      <c r="B59" s="181" t="s">
        <v>66</v>
      </c>
      <c r="C59" s="180" t="s">
        <v>31</v>
      </c>
      <c r="D59" s="180" t="s">
        <v>31</v>
      </c>
      <c r="E59" s="180" t="s">
        <v>31</v>
      </c>
      <c r="F59" s="180" t="s">
        <v>31</v>
      </c>
      <c r="G59" s="180" t="s">
        <v>31</v>
      </c>
      <c r="H59" s="180" t="s">
        <v>31</v>
      </c>
      <c r="I59" s="179"/>
      <c r="J59" s="97"/>
    </row>
    <row r="60" spans="1:10" s="96" customFormat="1" ht="15" customHeight="1" x14ac:dyDescent="0.15">
      <c r="A60" s="105" t="s">
        <v>100</v>
      </c>
      <c r="B60" s="181" t="s">
        <v>33</v>
      </c>
      <c r="C60" s="180" t="s">
        <v>33</v>
      </c>
      <c r="D60" s="180" t="s">
        <v>33</v>
      </c>
      <c r="E60" s="180" t="s">
        <v>33</v>
      </c>
      <c r="F60" s="180" t="s">
        <v>33</v>
      </c>
      <c r="G60" s="180" t="s">
        <v>33</v>
      </c>
      <c r="H60" s="180" t="s">
        <v>33</v>
      </c>
      <c r="I60" s="179"/>
      <c r="J60" s="97"/>
    </row>
    <row r="61" spans="1:10" s="96" customFormat="1" ht="15" customHeight="1" x14ac:dyDescent="0.15">
      <c r="A61" s="67" t="s">
        <v>155</v>
      </c>
      <c r="B61" s="181" t="s">
        <v>33</v>
      </c>
      <c r="C61" s="180" t="s">
        <v>33</v>
      </c>
      <c r="D61" s="180" t="s">
        <v>33</v>
      </c>
      <c r="E61" s="180" t="s">
        <v>33</v>
      </c>
      <c r="F61" s="180" t="s">
        <v>33</v>
      </c>
      <c r="G61" s="180" t="s">
        <v>33</v>
      </c>
      <c r="H61" s="180" t="s">
        <v>33</v>
      </c>
      <c r="I61" s="179"/>
      <c r="J61" s="97"/>
    </row>
    <row r="62" spans="1:10" s="96" customFormat="1" ht="15" customHeight="1" x14ac:dyDescent="0.15">
      <c r="A62" s="105" t="s">
        <v>154</v>
      </c>
      <c r="B62" s="181" t="s">
        <v>33</v>
      </c>
      <c r="C62" s="180" t="s">
        <v>33</v>
      </c>
      <c r="D62" s="180" t="s">
        <v>33</v>
      </c>
      <c r="E62" s="180" t="s">
        <v>33</v>
      </c>
      <c r="F62" s="180" t="s">
        <v>33</v>
      </c>
      <c r="G62" s="180" t="s">
        <v>33</v>
      </c>
      <c r="H62" s="180" t="s">
        <v>33</v>
      </c>
      <c r="I62" s="179"/>
      <c r="J62" s="97"/>
    </row>
    <row r="63" spans="1:10" s="96" customFormat="1" ht="15" customHeight="1" x14ac:dyDescent="0.15">
      <c r="A63" s="105"/>
      <c r="B63" s="69"/>
      <c r="C63" s="69"/>
      <c r="D63" s="69"/>
      <c r="E63" s="69"/>
      <c r="F63" s="69"/>
      <c r="G63" s="69"/>
      <c r="H63" s="106"/>
      <c r="I63" s="97"/>
      <c r="J63" s="97"/>
    </row>
    <row r="64" spans="1:10" s="96" customFormat="1" ht="15" customHeight="1" x14ac:dyDescent="0.15">
      <c r="A64" s="105" t="s">
        <v>153</v>
      </c>
      <c r="B64" s="177" t="s">
        <v>114</v>
      </c>
      <c r="C64" s="176" t="s">
        <v>152</v>
      </c>
      <c r="D64" s="178">
        <v>4132</v>
      </c>
      <c r="E64" s="178">
        <v>18075</v>
      </c>
      <c r="F64" s="178">
        <v>8967</v>
      </c>
      <c r="G64" s="178">
        <v>9407</v>
      </c>
      <c r="H64" s="178">
        <v>3971</v>
      </c>
      <c r="I64" s="175"/>
      <c r="J64" s="97"/>
    </row>
    <row r="65" spans="1:10" s="96" customFormat="1" ht="15" customHeight="1" x14ac:dyDescent="0.15">
      <c r="A65" s="105" t="s">
        <v>71</v>
      </c>
      <c r="B65" s="177" t="s">
        <v>66</v>
      </c>
      <c r="C65" s="176" t="s">
        <v>31</v>
      </c>
      <c r="D65" s="176" t="s">
        <v>31</v>
      </c>
      <c r="E65" s="176" t="s">
        <v>31</v>
      </c>
      <c r="F65" s="176" t="s">
        <v>31</v>
      </c>
      <c r="G65" s="176" t="s">
        <v>31</v>
      </c>
      <c r="H65" s="176" t="s">
        <v>31</v>
      </c>
      <c r="I65" s="175"/>
      <c r="J65" s="97"/>
    </row>
    <row r="66" spans="1:10" s="96" customFormat="1" ht="15" customHeight="1" x14ac:dyDescent="0.15">
      <c r="A66" s="105" t="s">
        <v>67</v>
      </c>
      <c r="B66" s="177" t="s">
        <v>73</v>
      </c>
      <c r="C66" s="176" t="s">
        <v>151</v>
      </c>
      <c r="D66" s="178">
        <v>2589</v>
      </c>
      <c r="E66" s="178">
        <v>15870</v>
      </c>
      <c r="F66" s="178">
        <v>7966</v>
      </c>
      <c r="G66" s="178">
        <v>8203</v>
      </c>
      <c r="H66" s="178">
        <v>3926</v>
      </c>
      <c r="I66" s="175"/>
      <c r="J66" s="97"/>
    </row>
    <row r="67" spans="1:10" s="96" customFormat="1" ht="15" customHeight="1" x14ac:dyDescent="0.15">
      <c r="A67" s="105" t="s">
        <v>150</v>
      </c>
      <c r="B67" s="177" t="s">
        <v>66</v>
      </c>
      <c r="C67" s="176" t="s">
        <v>31</v>
      </c>
      <c r="D67" s="176" t="s">
        <v>31</v>
      </c>
      <c r="E67" s="176" t="s">
        <v>31</v>
      </c>
      <c r="F67" s="176" t="s">
        <v>31</v>
      </c>
      <c r="G67" s="176" t="s">
        <v>31</v>
      </c>
      <c r="H67" s="176" t="s">
        <v>31</v>
      </c>
      <c r="I67" s="175"/>
      <c r="J67" s="97"/>
    </row>
    <row r="68" spans="1:10" s="96" customFormat="1" ht="15" customHeight="1" x14ac:dyDescent="0.15">
      <c r="A68" s="105"/>
      <c r="J68" s="97"/>
    </row>
    <row r="69" spans="1:10" s="96" customFormat="1" ht="15" customHeight="1" x14ac:dyDescent="0.15">
      <c r="A69" s="105" t="s">
        <v>149</v>
      </c>
      <c r="B69" s="174" t="s">
        <v>93</v>
      </c>
      <c r="C69" s="173" t="s">
        <v>31</v>
      </c>
      <c r="D69" s="173" t="s">
        <v>31</v>
      </c>
      <c r="E69" s="173" t="s">
        <v>31</v>
      </c>
      <c r="F69" s="173" t="s">
        <v>31</v>
      </c>
      <c r="G69" s="173" t="s">
        <v>31</v>
      </c>
      <c r="H69" s="173" t="s">
        <v>31</v>
      </c>
      <c r="I69" s="172"/>
      <c r="J69" s="97"/>
    </row>
    <row r="70" spans="1:10" s="96" customFormat="1" ht="15" customHeight="1" x14ac:dyDescent="0.15">
      <c r="A70" s="105" t="s">
        <v>71</v>
      </c>
      <c r="B70" s="174" t="s">
        <v>93</v>
      </c>
      <c r="C70" s="173" t="s">
        <v>31</v>
      </c>
      <c r="D70" s="173" t="s">
        <v>31</v>
      </c>
      <c r="E70" s="173" t="s">
        <v>31</v>
      </c>
      <c r="F70" s="173" t="s">
        <v>31</v>
      </c>
      <c r="G70" s="173" t="s">
        <v>31</v>
      </c>
      <c r="H70" s="173" t="s">
        <v>31</v>
      </c>
      <c r="I70" s="172"/>
      <c r="J70" s="97"/>
    </row>
    <row r="71" spans="1:10" s="96" customFormat="1" ht="15" customHeight="1" x14ac:dyDescent="0.15">
      <c r="A71" s="105" t="s">
        <v>67</v>
      </c>
      <c r="B71" s="174" t="s">
        <v>33</v>
      </c>
      <c r="C71" s="173" t="s">
        <v>33</v>
      </c>
      <c r="D71" s="173" t="s">
        <v>33</v>
      </c>
      <c r="E71" s="173" t="s">
        <v>33</v>
      </c>
      <c r="F71" s="173" t="s">
        <v>33</v>
      </c>
      <c r="G71" s="173" t="s">
        <v>33</v>
      </c>
      <c r="H71" s="173" t="s">
        <v>33</v>
      </c>
      <c r="I71" s="172"/>
      <c r="J71" s="97"/>
    </row>
    <row r="72" spans="1:10" s="96" customFormat="1" ht="15" customHeight="1" x14ac:dyDescent="0.15">
      <c r="A72" s="105" t="s">
        <v>84</v>
      </c>
      <c r="B72" s="174" t="s">
        <v>33</v>
      </c>
      <c r="C72" s="173" t="s">
        <v>33</v>
      </c>
      <c r="D72" s="173" t="s">
        <v>33</v>
      </c>
      <c r="E72" s="173" t="s">
        <v>33</v>
      </c>
      <c r="F72" s="173" t="s">
        <v>33</v>
      </c>
      <c r="G72" s="173" t="s">
        <v>33</v>
      </c>
      <c r="H72" s="173" t="s">
        <v>33</v>
      </c>
      <c r="I72" s="172"/>
      <c r="J72" s="97"/>
    </row>
    <row r="73" spans="1:10" s="96" customFormat="1" ht="15" customHeight="1" x14ac:dyDescent="0.15">
      <c r="A73" s="105"/>
      <c r="B73" s="174"/>
      <c r="C73" s="173"/>
      <c r="D73" s="173"/>
      <c r="E73" s="173"/>
      <c r="F73" s="173"/>
      <c r="G73" s="173"/>
      <c r="H73" s="173"/>
      <c r="I73" s="172"/>
      <c r="J73" s="97"/>
    </row>
    <row r="74" spans="1:10" s="96" customFormat="1" ht="15" customHeight="1" x14ac:dyDescent="0.15">
      <c r="A74" s="105" t="s">
        <v>148</v>
      </c>
      <c r="B74" s="170" t="s">
        <v>88</v>
      </c>
      <c r="C74" s="169" t="s">
        <v>147</v>
      </c>
      <c r="D74" s="171">
        <v>16335</v>
      </c>
      <c r="E74" s="171">
        <v>145883</v>
      </c>
      <c r="F74" s="171">
        <v>95667</v>
      </c>
      <c r="G74" s="171">
        <v>47330</v>
      </c>
      <c r="H74" s="171">
        <v>79204</v>
      </c>
      <c r="I74" s="168"/>
      <c r="J74" s="97"/>
    </row>
    <row r="75" spans="1:10" s="96" customFormat="1" ht="15" customHeight="1" x14ac:dyDescent="0.15">
      <c r="A75" s="105" t="s">
        <v>71</v>
      </c>
      <c r="B75" s="170" t="s">
        <v>77</v>
      </c>
      <c r="C75" s="169" t="s">
        <v>146</v>
      </c>
      <c r="D75" s="171">
        <v>1397</v>
      </c>
      <c r="E75" s="171">
        <v>7107</v>
      </c>
      <c r="F75" s="171">
        <v>3758</v>
      </c>
      <c r="G75" s="171">
        <v>3378</v>
      </c>
      <c r="H75" s="171">
        <v>2102</v>
      </c>
      <c r="I75" s="168"/>
      <c r="J75" s="97"/>
    </row>
    <row r="76" spans="1:10" s="96" customFormat="1" ht="15" customHeight="1" x14ac:dyDescent="0.15">
      <c r="A76" s="105" t="s">
        <v>67</v>
      </c>
      <c r="B76" s="170" t="s">
        <v>73</v>
      </c>
      <c r="C76" s="169" t="s">
        <v>145</v>
      </c>
      <c r="D76" s="171">
        <v>3061</v>
      </c>
      <c r="E76" s="171">
        <v>25561</v>
      </c>
      <c r="F76" s="171">
        <v>15511</v>
      </c>
      <c r="G76" s="171">
        <v>10546</v>
      </c>
      <c r="H76" s="171">
        <v>15550</v>
      </c>
      <c r="I76" s="168"/>
      <c r="J76" s="97"/>
    </row>
    <row r="77" spans="1:10" s="96" customFormat="1" ht="15" customHeight="1" x14ac:dyDescent="0.15">
      <c r="A77" s="105" t="s">
        <v>144</v>
      </c>
      <c r="B77" s="170" t="s">
        <v>33</v>
      </c>
      <c r="C77" s="169" t="s">
        <v>33</v>
      </c>
      <c r="D77" s="169" t="s">
        <v>33</v>
      </c>
      <c r="E77" s="169" t="s">
        <v>33</v>
      </c>
      <c r="F77" s="169" t="s">
        <v>33</v>
      </c>
      <c r="G77" s="169" t="s">
        <v>33</v>
      </c>
      <c r="H77" s="169" t="s">
        <v>33</v>
      </c>
      <c r="I77" s="168"/>
      <c r="J77" s="97"/>
    </row>
    <row r="78" spans="1:10" s="96" customFormat="1" ht="15" customHeight="1" x14ac:dyDescent="0.15">
      <c r="A78" s="105" t="s">
        <v>92</v>
      </c>
      <c r="B78" s="170" t="s">
        <v>66</v>
      </c>
      <c r="C78" s="169" t="s">
        <v>31</v>
      </c>
      <c r="D78" s="169" t="s">
        <v>31</v>
      </c>
      <c r="E78" s="169" t="s">
        <v>31</v>
      </c>
      <c r="F78" s="169" t="s">
        <v>31</v>
      </c>
      <c r="G78" s="169" t="s">
        <v>31</v>
      </c>
      <c r="H78" s="169" t="s">
        <v>31</v>
      </c>
      <c r="I78" s="168"/>
      <c r="J78" s="97"/>
    </row>
    <row r="79" spans="1:10" s="96" customFormat="1" ht="15" customHeight="1" x14ac:dyDescent="0.15">
      <c r="A79" s="105" t="s">
        <v>143</v>
      </c>
      <c r="B79" s="170" t="s">
        <v>33</v>
      </c>
      <c r="C79" s="169" t="s">
        <v>33</v>
      </c>
      <c r="D79" s="169" t="s">
        <v>33</v>
      </c>
      <c r="E79" s="169" t="s">
        <v>33</v>
      </c>
      <c r="F79" s="169" t="s">
        <v>33</v>
      </c>
      <c r="G79" s="169" t="s">
        <v>33</v>
      </c>
      <c r="H79" s="169" t="s">
        <v>33</v>
      </c>
      <c r="I79" s="168"/>
      <c r="J79" s="97"/>
    </row>
    <row r="80" spans="1:10" s="96" customFormat="1" ht="15" customHeight="1" x14ac:dyDescent="0.15">
      <c r="A80" s="105"/>
      <c r="B80" s="167"/>
      <c r="C80" s="166"/>
      <c r="D80" s="166"/>
      <c r="E80" s="166"/>
      <c r="F80" s="166"/>
      <c r="G80" s="166"/>
      <c r="H80" s="165"/>
      <c r="I80" s="97"/>
      <c r="J80" s="97"/>
    </row>
    <row r="81" spans="1:10" s="96" customFormat="1" ht="15" customHeight="1" x14ac:dyDescent="0.15">
      <c r="A81" s="105" t="s">
        <v>142</v>
      </c>
      <c r="B81" s="163" t="s">
        <v>73</v>
      </c>
      <c r="C81" s="162" t="s">
        <v>141</v>
      </c>
      <c r="D81" s="164">
        <v>2015</v>
      </c>
      <c r="E81" s="164">
        <v>13349</v>
      </c>
      <c r="F81" s="164">
        <v>7029</v>
      </c>
      <c r="G81" s="164">
        <v>6320</v>
      </c>
      <c r="H81" s="164">
        <v>6015</v>
      </c>
      <c r="I81" s="161"/>
      <c r="J81" s="97"/>
    </row>
    <row r="82" spans="1:10" s="96" customFormat="1" ht="15" customHeight="1" x14ac:dyDescent="0.15">
      <c r="A82" s="105" t="s">
        <v>71</v>
      </c>
      <c r="B82" s="163" t="s">
        <v>70</v>
      </c>
      <c r="C82" s="162" t="s">
        <v>140</v>
      </c>
      <c r="D82" s="162" t="s">
        <v>139</v>
      </c>
      <c r="E82" s="162">
        <v>6613</v>
      </c>
      <c r="F82" s="164">
        <v>3972</v>
      </c>
      <c r="G82" s="164">
        <v>2641</v>
      </c>
      <c r="H82" s="164">
        <v>1976</v>
      </c>
      <c r="I82" s="161"/>
      <c r="J82" s="97"/>
    </row>
    <row r="83" spans="1:10" s="96" customFormat="1" ht="15" customHeight="1" x14ac:dyDescent="0.15">
      <c r="A83" s="105" t="s">
        <v>67</v>
      </c>
      <c r="B83" s="163" t="s">
        <v>66</v>
      </c>
      <c r="C83" s="162" t="s">
        <v>31</v>
      </c>
      <c r="D83" s="162" t="s">
        <v>31</v>
      </c>
      <c r="E83" s="162" t="s">
        <v>31</v>
      </c>
      <c r="F83" s="162" t="s">
        <v>31</v>
      </c>
      <c r="G83" s="162" t="s">
        <v>31</v>
      </c>
      <c r="H83" s="162" t="s">
        <v>31</v>
      </c>
      <c r="I83" s="161"/>
      <c r="J83" s="97"/>
    </row>
    <row r="84" spans="1:10" s="96" customFormat="1" ht="15" customHeight="1" x14ac:dyDescent="0.15">
      <c r="A84" s="105" t="s">
        <v>92</v>
      </c>
      <c r="B84" s="163" t="s">
        <v>33</v>
      </c>
      <c r="C84" s="162" t="s">
        <v>33</v>
      </c>
      <c r="D84" s="162" t="s">
        <v>33</v>
      </c>
      <c r="E84" s="162" t="s">
        <v>33</v>
      </c>
      <c r="F84" s="162" t="s">
        <v>33</v>
      </c>
      <c r="G84" s="162" t="s">
        <v>33</v>
      </c>
      <c r="H84" s="162" t="s">
        <v>33</v>
      </c>
      <c r="I84" s="161"/>
      <c r="J84" s="97"/>
    </row>
    <row r="85" spans="1:10" s="96" customFormat="1" ht="15" customHeight="1" x14ac:dyDescent="0.15">
      <c r="A85" s="105"/>
      <c r="B85" s="163" t="s">
        <v>33</v>
      </c>
      <c r="C85" s="162" t="s">
        <v>33</v>
      </c>
      <c r="D85" s="162" t="s">
        <v>33</v>
      </c>
      <c r="E85" s="162" t="s">
        <v>33</v>
      </c>
      <c r="F85" s="162" t="s">
        <v>33</v>
      </c>
      <c r="G85" s="162" t="s">
        <v>33</v>
      </c>
      <c r="H85" s="162" t="s">
        <v>33</v>
      </c>
      <c r="I85" s="161"/>
      <c r="J85" s="97"/>
    </row>
    <row r="86" spans="1:10" s="96" customFormat="1" ht="15" customHeight="1" x14ac:dyDescent="0.15">
      <c r="A86" s="105" t="s">
        <v>138</v>
      </c>
      <c r="B86" s="160" t="s">
        <v>66</v>
      </c>
      <c r="C86" s="159" t="s">
        <v>31</v>
      </c>
      <c r="D86" s="159" t="s">
        <v>31</v>
      </c>
      <c r="E86" s="159" t="s">
        <v>31</v>
      </c>
      <c r="F86" s="159" t="s">
        <v>31</v>
      </c>
      <c r="G86" s="159" t="s">
        <v>31</v>
      </c>
      <c r="H86" s="159" t="s">
        <v>31</v>
      </c>
      <c r="I86" s="158"/>
      <c r="J86" s="97"/>
    </row>
    <row r="87" spans="1:10" s="96" customFormat="1" ht="15" customHeight="1" x14ac:dyDescent="0.15">
      <c r="A87" s="105" t="s">
        <v>71</v>
      </c>
      <c r="B87" s="160" t="s">
        <v>66</v>
      </c>
      <c r="C87" s="159" t="s">
        <v>31</v>
      </c>
      <c r="D87" s="159" t="s">
        <v>31</v>
      </c>
      <c r="E87" s="159" t="s">
        <v>31</v>
      </c>
      <c r="F87" s="159" t="s">
        <v>31</v>
      </c>
      <c r="G87" s="159" t="s">
        <v>31</v>
      </c>
      <c r="H87" s="159" t="s">
        <v>31</v>
      </c>
      <c r="I87" s="158"/>
      <c r="J87" s="97"/>
    </row>
    <row r="88" spans="1:10" s="96" customFormat="1" ht="15" customHeight="1" x14ac:dyDescent="0.15">
      <c r="A88" s="105"/>
      <c r="B88" s="69"/>
      <c r="C88" s="69"/>
      <c r="D88" s="69"/>
      <c r="E88" s="69"/>
      <c r="F88" s="69"/>
      <c r="G88" s="69"/>
      <c r="H88" s="106"/>
      <c r="I88" s="97"/>
      <c r="J88" s="97"/>
    </row>
    <row r="89" spans="1:10" s="96" customFormat="1" ht="15" customHeight="1" x14ac:dyDescent="0.15">
      <c r="A89" s="105" t="s">
        <v>137</v>
      </c>
      <c r="B89" s="156" t="s">
        <v>70</v>
      </c>
      <c r="C89" s="155" t="s">
        <v>136</v>
      </c>
      <c r="D89" s="157">
        <v>1256</v>
      </c>
      <c r="E89" s="157">
        <v>4770</v>
      </c>
      <c r="F89" s="157">
        <v>1534</v>
      </c>
      <c r="G89" s="157">
        <v>3300</v>
      </c>
      <c r="H89" s="157">
        <v>2969</v>
      </c>
      <c r="I89" s="154"/>
      <c r="J89" s="97"/>
    </row>
    <row r="90" spans="1:10" s="96" customFormat="1" ht="15" customHeight="1" x14ac:dyDescent="0.15">
      <c r="A90" s="105" t="s">
        <v>71</v>
      </c>
      <c r="B90" s="156" t="s">
        <v>70</v>
      </c>
      <c r="C90" s="155" t="s">
        <v>136</v>
      </c>
      <c r="D90" s="157">
        <v>1256</v>
      </c>
      <c r="E90" s="157">
        <v>4770</v>
      </c>
      <c r="F90" s="157">
        <v>1534</v>
      </c>
      <c r="G90" s="157">
        <v>3300</v>
      </c>
      <c r="H90" s="157">
        <v>2969</v>
      </c>
      <c r="I90" s="154"/>
      <c r="J90" s="97"/>
    </row>
    <row r="91" spans="1:10" s="96" customFormat="1" ht="15" customHeight="1" x14ac:dyDescent="0.15">
      <c r="A91" s="105" t="s">
        <v>67</v>
      </c>
      <c r="B91" s="156" t="s">
        <v>33</v>
      </c>
      <c r="C91" s="155" t="s">
        <v>33</v>
      </c>
      <c r="D91" s="155" t="s">
        <v>33</v>
      </c>
      <c r="E91" s="155" t="s">
        <v>33</v>
      </c>
      <c r="F91" s="155" t="s">
        <v>33</v>
      </c>
      <c r="G91" s="155" t="s">
        <v>33</v>
      </c>
      <c r="H91" s="155" t="s">
        <v>33</v>
      </c>
      <c r="I91" s="154"/>
      <c r="J91" s="97"/>
    </row>
    <row r="92" spans="1:10" s="96" customFormat="1" ht="15" customHeight="1" x14ac:dyDescent="0.15">
      <c r="A92" s="105"/>
      <c r="B92" s="69"/>
      <c r="C92" s="69"/>
      <c r="D92" s="69"/>
      <c r="E92" s="69"/>
      <c r="F92" s="69"/>
      <c r="G92" s="69"/>
      <c r="H92" s="106"/>
      <c r="I92" s="97"/>
      <c r="J92" s="97"/>
    </row>
    <row r="93" spans="1:10" s="96" customFormat="1" ht="15" customHeight="1" x14ac:dyDescent="0.15">
      <c r="A93" s="105" t="s">
        <v>48</v>
      </c>
      <c r="B93" s="152" t="s">
        <v>69</v>
      </c>
      <c r="C93" s="151" t="s">
        <v>135</v>
      </c>
      <c r="D93" s="153">
        <v>15040</v>
      </c>
      <c r="E93" s="153">
        <v>78633</v>
      </c>
      <c r="F93" s="153">
        <v>47779</v>
      </c>
      <c r="G93" s="153">
        <v>30787</v>
      </c>
      <c r="H93" s="153">
        <v>42350</v>
      </c>
      <c r="I93" s="150"/>
      <c r="J93" s="97"/>
    </row>
    <row r="94" spans="1:10" s="96" customFormat="1" ht="15" customHeight="1" x14ac:dyDescent="0.15">
      <c r="A94" s="105" t="s">
        <v>71</v>
      </c>
      <c r="B94" s="152" t="s">
        <v>90</v>
      </c>
      <c r="C94" s="151" t="s">
        <v>115</v>
      </c>
      <c r="D94" s="153">
        <v>7890</v>
      </c>
      <c r="E94" s="153">
        <v>44694</v>
      </c>
      <c r="F94" s="153">
        <v>26830</v>
      </c>
      <c r="G94" s="153">
        <v>17475</v>
      </c>
      <c r="H94" s="153">
        <v>19571</v>
      </c>
      <c r="I94" s="150"/>
      <c r="J94" s="97"/>
    </row>
    <row r="95" spans="1:10" s="96" customFormat="1" ht="15" customHeight="1" x14ac:dyDescent="0.15">
      <c r="A95" s="105" t="s">
        <v>67</v>
      </c>
      <c r="B95" s="152" t="s">
        <v>88</v>
      </c>
      <c r="C95" s="151" t="s">
        <v>134</v>
      </c>
      <c r="D95" s="153">
        <v>6814</v>
      </c>
      <c r="E95" s="153">
        <v>33814</v>
      </c>
      <c r="F95" s="153">
        <v>20944</v>
      </c>
      <c r="G95" s="153">
        <v>13192</v>
      </c>
      <c r="H95" s="153">
        <v>22779</v>
      </c>
      <c r="I95" s="150"/>
      <c r="J95" s="97"/>
    </row>
    <row r="96" spans="1:10" s="96" customFormat="1" ht="15" customHeight="1" x14ac:dyDescent="0.15">
      <c r="A96" s="105" t="s">
        <v>84</v>
      </c>
      <c r="B96" s="152" t="s">
        <v>66</v>
      </c>
      <c r="C96" s="151" t="s">
        <v>31</v>
      </c>
      <c r="D96" s="151" t="s">
        <v>31</v>
      </c>
      <c r="E96" s="151" t="s">
        <v>31</v>
      </c>
      <c r="F96" s="151" t="s">
        <v>31</v>
      </c>
      <c r="G96" s="151" t="s">
        <v>31</v>
      </c>
      <c r="H96" s="151" t="s">
        <v>31</v>
      </c>
      <c r="I96" s="150"/>
      <c r="J96" s="97"/>
    </row>
    <row r="97" spans="1:10" s="96" customFormat="1" ht="15" customHeight="1" x14ac:dyDescent="0.15">
      <c r="A97" s="105"/>
      <c r="B97" s="152"/>
      <c r="C97" s="151"/>
      <c r="D97" s="151"/>
      <c r="E97" s="151"/>
      <c r="F97" s="151"/>
      <c r="G97" s="151"/>
      <c r="H97" s="151"/>
      <c r="I97" s="150"/>
      <c r="J97" s="97"/>
    </row>
    <row r="98" spans="1:10" s="96" customFormat="1" ht="15" customHeight="1" x14ac:dyDescent="0.15">
      <c r="A98" s="105" t="s">
        <v>133</v>
      </c>
      <c r="B98" s="148" t="s">
        <v>102</v>
      </c>
      <c r="C98" s="147" t="s">
        <v>132</v>
      </c>
      <c r="D98" s="149">
        <v>5269</v>
      </c>
      <c r="E98" s="149">
        <v>73444</v>
      </c>
      <c r="F98" s="149">
        <v>46569</v>
      </c>
      <c r="G98" s="149">
        <v>26875</v>
      </c>
      <c r="H98" s="149">
        <v>51963</v>
      </c>
      <c r="I98" s="146"/>
      <c r="J98" s="97"/>
    </row>
    <row r="99" spans="1:10" s="96" customFormat="1" ht="15" customHeight="1" x14ac:dyDescent="0.15">
      <c r="A99" s="105" t="s">
        <v>71</v>
      </c>
      <c r="B99" s="148" t="s">
        <v>70</v>
      </c>
      <c r="C99" s="147" t="s">
        <v>131</v>
      </c>
      <c r="D99" s="149">
        <v>1633</v>
      </c>
      <c r="E99" s="149">
        <v>27235</v>
      </c>
      <c r="F99" s="149">
        <v>18166</v>
      </c>
      <c r="G99" s="149">
        <v>9069</v>
      </c>
      <c r="H99" s="149">
        <v>22186</v>
      </c>
      <c r="I99" s="146"/>
      <c r="J99" s="97"/>
    </row>
    <row r="100" spans="1:10" s="96" customFormat="1" ht="15" customHeight="1" x14ac:dyDescent="0.15">
      <c r="A100" s="105" t="s">
        <v>67</v>
      </c>
      <c r="B100" s="148" t="s">
        <v>73</v>
      </c>
      <c r="C100" s="147" t="s">
        <v>130</v>
      </c>
      <c r="D100" s="149">
        <v>3636</v>
      </c>
      <c r="E100" s="149">
        <v>46209</v>
      </c>
      <c r="F100" s="149">
        <v>28403</v>
      </c>
      <c r="G100" s="147">
        <v>17806</v>
      </c>
      <c r="H100" s="149">
        <v>29777</v>
      </c>
      <c r="I100" s="146"/>
      <c r="J100" s="97"/>
    </row>
    <row r="101" spans="1:10" s="96" customFormat="1" ht="15" customHeight="1" x14ac:dyDescent="0.15">
      <c r="A101" s="105" t="s">
        <v>84</v>
      </c>
      <c r="B101" s="148" t="s">
        <v>33</v>
      </c>
      <c r="C101" s="147" t="s">
        <v>33</v>
      </c>
      <c r="D101" s="147" t="s">
        <v>33</v>
      </c>
      <c r="E101" s="147" t="s">
        <v>33</v>
      </c>
      <c r="F101" s="147" t="s">
        <v>33</v>
      </c>
      <c r="G101" s="147" t="s">
        <v>33</v>
      </c>
      <c r="H101" s="147" t="s">
        <v>33</v>
      </c>
      <c r="I101" s="146"/>
      <c r="J101" s="97"/>
    </row>
    <row r="102" spans="1:10" s="96" customFormat="1" ht="15" customHeight="1" x14ac:dyDescent="0.15">
      <c r="A102" s="105"/>
      <c r="B102" s="69"/>
      <c r="C102" s="69"/>
      <c r="D102" s="69"/>
      <c r="E102" s="69"/>
      <c r="F102" s="69"/>
      <c r="G102" s="69"/>
      <c r="H102" s="106"/>
      <c r="I102" s="97"/>
      <c r="J102" s="97"/>
    </row>
    <row r="103" spans="1:10" s="96" customFormat="1" ht="15" customHeight="1" x14ac:dyDescent="0.15">
      <c r="A103" s="105" t="s">
        <v>129</v>
      </c>
      <c r="B103" s="144" t="s">
        <v>128</v>
      </c>
      <c r="C103" s="143" t="s">
        <v>123</v>
      </c>
      <c r="D103" s="145">
        <v>7125</v>
      </c>
      <c r="E103" s="145">
        <v>49778</v>
      </c>
      <c r="F103" s="145">
        <v>31256</v>
      </c>
      <c r="G103" s="145">
        <v>18266</v>
      </c>
      <c r="H103" s="145">
        <v>30367</v>
      </c>
      <c r="I103" s="142"/>
      <c r="J103" s="97"/>
    </row>
    <row r="104" spans="1:10" s="96" customFormat="1" ht="15" customHeight="1" x14ac:dyDescent="0.15">
      <c r="A104" s="105" t="s">
        <v>71</v>
      </c>
      <c r="B104" s="144" t="s">
        <v>127</v>
      </c>
      <c r="C104" s="143" t="s">
        <v>126</v>
      </c>
      <c r="D104" s="145">
        <v>4777</v>
      </c>
      <c r="E104" s="145">
        <v>40188</v>
      </c>
      <c r="F104" s="145">
        <v>26474</v>
      </c>
      <c r="G104" s="145">
        <v>13490</v>
      </c>
      <c r="H104" s="145">
        <v>10439</v>
      </c>
      <c r="I104" s="142"/>
      <c r="J104" s="97"/>
    </row>
    <row r="105" spans="1:10" s="96" customFormat="1" ht="15" customHeight="1" x14ac:dyDescent="0.15">
      <c r="A105" s="105" t="s">
        <v>67</v>
      </c>
      <c r="B105" s="144" t="s">
        <v>93</v>
      </c>
      <c r="C105" s="143" t="s">
        <v>31</v>
      </c>
      <c r="D105" s="143" t="s">
        <v>31</v>
      </c>
      <c r="E105" s="143" t="s">
        <v>31</v>
      </c>
      <c r="F105" s="143" t="s">
        <v>31</v>
      </c>
      <c r="G105" s="143" t="s">
        <v>31</v>
      </c>
      <c r="H105" s="143" t="s">
        <v>31</v>
      </c>
      <c r="I105" s="142"/>
      <c r="J105" s="97"/>
    </row>
    <row r="106" spans="1:10" s="96" customFormat="1" ht="15" customHeight="1" x14ac:dyDescent="0.15">
      <c r="A106" s="105" t="s">
        <v>125</v>
      </c>
      <c r="B106" s="144" t="s">
        <v>33</v>
      </c>
      <c r="C106" s="143" t="s">
        <v>33</v>
      </c>
      <c r="D106" s="143" t="s">
        <v>33</v>
      </c>
      <c r="E106" s="143" t="s">
        <v>33</v>
      </c>
      <c r="F106" s="143" t="s">
        <v>33</v>
      </c>
      <c r="G106" s="143" t="s">
        <v>33</v>
      </c>
      <c r="H106" s="143" t="s">
        <v>33</v>
      </c>
      <c r="I106" s="142"/>
      <c r="J106" s="97"/>
    </row>
    <row r="107" spans="1:10" s="96" customFormat="1" ht="15" customHeight="1" x14ac:dyDescent="0.15">
      <c r="A107" s="105"/>
      <c r="B107" s="69"/>
      <c r="C107" s="69"/>
      <c r="D107" s="69"/>
      <c r="E107" s="69"/>
      <c r="F107" s="69"/>
      <c r="G107" s="69"/>
      <c r="H107" s="106"/>
      <c r="I107" s="97"/>
      <c r="J107" s="97"/>
    </row>
    <row r="108" spans="1:10" s="96" customFormat="1" ht="15" customHeight="1" x14ac:dyDescent="0.15">
      <c r="A108" s="105" t="s">
        <v>124</v>
      </c>
      <c r="B108" s="141" t="s">
        <v>123</v>
      </c>
      <c r="C108" s="140" t="s">
        <v>122</v>
      </c>
      <c r="D108" s="139">
        <v>122424</v>
      </c>
      <c r="E108" s="139">
        <v>727482</v>
      </c>
      <c r="F108" s="139">
        <v>400190</v>
      </c>
      <c r="G108" s="139">
        <v>329270</v>
      </c>
      <c r="H108" s="139">
        <v>389824</v>
      </c>
      <c r="I108" s="138"/>
      <c r="J108" s="97"/>
    </row>
    <row r="109" spans="1:10" s="96" customFormat="1" ht="15" customHeight="1" x14ac:dyDescent="0.15">
      <c r="A109" s="105" t="s">
        <v>71</v>
      </c>
      <c r="B109" s="141" t="s">
        <v>121</v>
      </c>
      <c r="C109" s="140" t="s">
        <v>120</v>
      </c>
      <c r="D109" s="139">
        <v>54428</v>
      </c>
      <c r="E109" s="139">
        <v>289445</v>
      </c>
      <c r="F109" s="139">
        <v>146585</v>
      </c>
      <c r="G109" s="139">
        <v>143435</v>
      </c>
      <c r="H109" s="139">
        <v>182868</v>
      </c>
      <c r="I109" s="138"/>
      <c r="J109" s="97"/>
    </row>
    <row r="110" spans="1:10" s="96" customFormat="1" ht="15" customHeight="1" x14ac:dyDescent="0.15">
      <c r="A110" s="105" t="s">
        <v>67</v>
      </c>
      <c r="B110" s="141" t="s">
        <v>119</v>
      </c>
      <c r="C110" s="140" t="s">
        <v>118</v>
      </c>
      <c r="D110" s="139">
        <v>50139</v>
      </c>
      <c r="E110" s="139">
        <v>313305</v>
      </c>
      <c r="F110" s="139">
        <v>175721</v>
      </c>
      <c r="G110" s="139">
        <v>138843</v>
      </c>
      <c r="H110" s="139">
        <v>151233</v>
      </c>
      <c r="I110" s="138"/>
      <c r="J110" s="97"/>
    </row>
    <row r="111" spans="1:10" s="96" customFormat="1" ht="15" customHeight="1" x14ac:dyDescent="0.15">
      <c r="A111" s="105" t="s">
        <v>84</v>
      </c>
      <c r="B111" s="141" t="s">
        <v>102</v>
      </c>
      <c r="C111" s="140" t="s">
        <v>117</v>
      </c>
      <c r="D111" s="139">
        <v>17857</v>
      </c>
      <c r="E111" s="139">
        <v>124732</v>
      </c>
      <c r="F111" s="139">
        <v>77884</v>
      </c>
      <c r="G111" s="139">
        <v>46992</v>
      </c>
      <c r="H111" s="139">
        <v>55723</v>
      </c>
      <c r="I111" s="138"/>
      <c r="J111" s="97"/>
    </row>
    <row r="112" spans="1:10" s="96" customFormat="1" ht="15" customHeight="1" x14ac:dyDescent="0.15">
      <c r="A112" s="105"/>
      <c r="B112" s="69"/>
      <c r="C112" s="69"/>
      <c r="D112" s="69"/>
      <c r="E112" s="69"/>
      <c r="F112" s="69"/>
      <c r="G112" s="69"/>
      <c r="H112" s="106"/>
      <c r="I112" s="97"/>
      <c r="J112" s="97"/>
    </row>
    <row r="113" spans="1:10" s="96" customFormat="1" ht="15" customHeight="1" x14ac:dyDescent="0.15">
      <c r="A113" s="105" t="s">
        <v>116</v>
      </c>
      <c r="B113" s="136" t="s">
        <v>88</v>
      </c>
      <c r="C113" s="135" t="s">
        <v>115</v>
      </c>
      <c r="D113" s="137">
        <v>9540</v>
      </c>
      <c r="E113" s="137">
        <v>31392</v>
      </c>
      <c r="F113" s="137">
        <v>11436</v>
      </c>
      <c r="G113" s="137">
        <v>20050</v>
      </c>
      <c r="H113" s="135">
        <v>14392</v>
      </c>
      <c r="I113" s="134"/>
      <c r="J113" s="97"/>
    </row>
    <row r="114" spans="1:10" s="96" customFormat="1" ht="15" customHeight="1" x14ac:dyDescent="0.15">
      <c r="A114" s="105" t="s">
        <v>71</v>
      </c>
      <c r="B114" s="136" t="s">
        <v>114</v>
      </c>
      <c r="C114" s="135" t="s">
        <v>113</v>
      </c>
      <c r="D114" s="137">
        <v>1985</v>
      </c>
      <c r="E114" s="137">
        <v>10263</v>
      </c>
      <c r="F114" s="137">
        <v>5890</v>
      </c>
      <c r="G114" s="137">
        <v>4467</v>
      </c>
      <c r="H114" s="137">
        <v>2492</v>
      </c>
      <c r="I114" s="134"/>
      <c r="J114" s="97"/>
    </row>
    <row r="115" spans="1:10" s="96" customFormat="1" ht="15" customHeight="1" x14ac:dyDescent="0.15">
      <c r="A115" s="105" t="s">
        <v>67</v>
      </c>
      <c r="B115" s="136" t="s">
        <v>93</v>
      </c>
      <c r="C115" s="135" t="s">
        <v>31</v>
      </c>
      <c r="D115" s="135" t="s">
        <v>31</v>
      </c>
      <c r="E115" s="135" t="s">
        <v>31</v>
      </c>
      <c r="F115" s="135" t="s">
        <v>31</v>
      </c>
      <c r="G115" s="135" t="s">
        <v>31</v>
      </c>
      <c r="H115" s="135" t="s">
        <v>31</v>
      </c>
      <c r="I115" s="134"/>
      <c r="J115" s="97"/>
    </row>
    <row r="116" spans="1:10" s="96" customFormat="1" ht="15" customHeight="1" x14ac:dyDescent="0.15">
      <c r="A116" s="105" t="s">
        <v>84</v>
      </c>
      <c r="B116" s="136" t="s">
        <v>66</v>
      </c>
      <c r="C116" s="135" t="s">
        <v>31</v>
      </c>
      <c r="D116" s="135" t="s">
        <v>31</v>
      </c>
      <c r="E116" s="135" t="s">
        <v>31</v>
      </c>
      <c r="F116" s="135" t="s">
        <v>31</v>
      </c>
      <c r="G116" s="135" t="s">
        <v>31</v>
      </c>
      <c r="H116" s="135" t="s">
        <v>31</v>
      </c>
      <c r="I116" s="134"/>
      <c r="J116" s="97"/>
    </row>
    <row r="117" spans="1:10" s="96" customFormat="1" ht="15" customHeight="1" x14ac:dyDescent="0.15">
      <c r="A117" s="105" t="s">
        <v>92</v>
      </c>
      <c r="B117" s="136" t="s">
        <v>66</v>
      </c>
      <c r="C117" s="135" t="s">
        <v>31</v>
      </c>
      <c r="D117" s="135" t="s">
        <v>31</v>
      </c>
      <c r="E117" s="135" t="s">
        <v>31</v>
      </c>
      <c r="F117" s="135" t="s">
        <v>31</v>
      </c>
      <c r="G117" s="135" t="s">
        <v>31</v>
      </c>
      <c r="H117" s="135" t="s">
        <v>31</v>
      </c>
      <c r="I117" s="134"/>
      <c r="J117" s="97"/>
    </row>
    <row r="118" spans="1:10" s="96" customFormat="1" ht="15" customHeight="1" x14ac:dyDescent="0.15">
      <c r="A118" s="105"/>
      <c r="B118" s="69"/>
      <c r="C118" s="69"/>
      <c r="D118" s="69"/>
      <c r="E118" s="69"/>
      <c r="F118" s="69"/>
      <c r="G118" s="69"/>
      <c r="H118" s="106"/>
      <c r="I118" s="97"/>
      <c r="J118" s="97"/>
    </row>
    <row r="119" spans="1:10" s="96" customFormat="1" ht="15" customHeight="1" x14ac:dyDescent="0.15">
      <c r="A119" s="105" t="s">
        <v>112</v>
      </c>
      <c r="B119" s="132" t="s">
        <v>111</v>
      </c>
      <c r="C119" s="131" t="s">
        <v>110</v>
      </c>
      <c r="D119" s="133">
        <v>26990</v>
      </c>
      <c r="E119" s="133">
        <v>150798</v>
      </c>
      <c r="F119" s="133">
        <v>84298</v>
      </c>
      <c r="G119" s="133">
        <v>69533</v>
      </c>
      <c r="H119" s="133">
        <v>49664</v>
      </c>
      <c r="I119" s="130"/>
      <c r="J119" s="97"/>
    </row>
    <row r="120" spans="1:10" s="96" customFormat="1" ht="15" customHeight="1" x14ac:dyDescent="0.15">
      <c r="A120" s="105" t="s">
        <v>71</v>
      </c>
      <c r="B120" s="132" t="s">
        <v>109</v>
      </c>
      <c r="C120" s="131" t="s">
        <v>108</v>
      </c>
      <c r="D120" s="133">
        <v>11595</v>
      </c>
      <c r="E120" s="133">
        <v>75591</v>
      </c>
      <c r="F120" s="133">
        <v>41974</v>
      </c>
      <c r="G120" s="133">
        <v>33681</v>
      </c>
      <c r="H120" s="133">
        <v>26173</v>
      </c>
      <c r="I120" s="130"/>
      <c r="J120" s="97"/>
    </row>
    <row r="121" spans="1:10" s="96" customFormat="1" ht="15" customHeight="1" x14ac:dyDescent="0.15">
      <c r="A121" s="105" t="s">
        <v>67</v>
      </c>
      <c r="B121" s="132" t="s">
        <v>107</v>
      </c>
      <c r="C121" s="131" t="s">
        <v>106</v>
      </c>
      <c r="D121" s="133">
        <v>10750</v>
      </c>
      <c r="E121" s="133">
        <v>56692</v>
      </c>
      <c r="F121" s="133">
        <v>30094</v>
      </c>
      <c r="G121" s="133">
        <v>26922</v>
      </c>
      <c r="H121" s="133">
        <v>14202</v>
      </c>
      <c r="I121" s="130"/>
      <c r="J121" s="97"/>
    </row>
    <row r="122" spans="1:10" s="96" customFormat="1" ht="15" customHeight="1" x14ac:dyDescent="0.15">
      <c r="A122" s="105" t="s">
        <v>84</v>
      </c>
      <c r="B122" s="132" t="s">
        <v>93</v>
      </c>
      <c r="C122" s="131" t="s">
        <v>31</v>
      </c>
      <c r="D122" s="131" t="s">
        <v>31</v>
      </c>
      <c r="E122" s="131" t="s">
        <v>31</v>
      </c>
      <c r="F122" s="131" t="s">
        <v>31</v>
      </c>
      <c r="G122" s="131" t="s">
        <v>31</v>
      </c>
      <c r="H122" s="131" t="s">
        <v>31</v>
      </c>
      <c r="I122" s="130"/>
      <c r="J122" s="97"/>
    </row>
    <row r="123" spans="1:10" s="96" customFormat="1" ht="15" customHeight="1" x14ac:dyDescent="0.15">
      <c r="A123" s="105"/>
      <c r="B123" s="69"/>
      <c r="C123" s="69"/>
      <c r="D123" s="69"/>
      <c r="E123" s="69"/>
      <c r="F123" s="69"/>
      <c r="G123" s="69"/>
      <c r="H123" s="106"/>
      <c r="I123" s="97"/>
      <c r="J123" s="97"/>
    </row>
    <row r="124" spans="1:10" s="96" customFormat="1" ht="15" customHeight="1" x14ac:dyDescent="0.15">
      <c r="A124" s="105" t="s">
        <v>105</v>
      </c>
      <c r="B124" s="127" t="s">
        <v>94</v>
      </c>
      <c r="C124" s="129">
        <v>1260</v>
      </c>
      <c r="D124" s="129">
        <v>52005</v>
      </c>
      <c r="E124" s="129">
        <v>451348</v>
      </c>
      <c r="F124" s="128">
        <v>302530</v>
      </c>
      <c r="G124" s="128">
        <v>146209</v>
      </c>
      <c r="H124" s="128">
        <v>119710</v>
      </c>
      <c r="I124" s="125"/>
      <c r="J124" s="97"/>
    </row>
    <row r="125" spans="1:10" s="96" customFormat="1" ht="15" customHeight="1" x14ac:dyDescent="0.15">
      <c r="A125" s="105" t="s">
        <v>71</v>
      </c>
      <c r="B125" s="127" t="s">
        <v>104</v>
      </c>
      <c r="C125" s="126" t="s">
        <v>103</v>
      </c>
      <c r="D125" s="129">
        <v>4994</v>
      </c>
      <c r="E125" s="129">
        <v>36425</v>
      </c>
      <c r="F125" s="128">
        <v>21054</v>
      </c>
      <c r="G125" s="128">
        <v>15303</v>
      </c>
      <c r="H125" s="128">
        <v>17549</v>
      </c>
      <c r="I125" s="125"/>
      <c r="J125" s="97"/>
    </row>
    <row r="126" spans="1:10" s="96" customFormat="1" ht="15" customHeight="1" x14ac:dyDescent="0.15">
      <c r="A126" s="105" t="s">
        <v>67</v>
      </c>
      <c r="B126" s="127" t="s">
        <v>102</v>
      </c>
      <c r="C126" s="126" t="s">
        <v>101</v>
      </c>
      <c r="D126" s="129">
        <v>7563</v>
      </c>
      <c r="E126" s="129">
        <v>44923</v>
      </c>
      <c r="F126" s="128">
        <v>26773</v>
      </c>
      <c r="G126" s="128">
        <v>18987</v>
      </c>
      <c r="H126" s="128">
        <v>10759</v>
      </c>
      <c r="I126" s="125"/>
      <c r="J126" s="97"/>
    </row>
    <row r="127" spans="1:10" s="96" customFormat="1" ht="15" customHeight="1" x14ac:dyDescent="0.15">
      <c r="A127" s="105" t="s">
        <v>84</v>
      </c>
      <c r="B127" s="127" t="s">
        <v>66</v>
      </c>
      <c r="C127" s="126" t="s">
        <v>31</v>
      </c>
      <c r="D127" s="126" t="s">
        <v>31</v>
      </c>
      <c r="E127" s="126" t="s">
        <v>31</v>
      </c>
      <c r="F127" s="126" t="s">
        <v>31</v>
      </c>
      <c r="G127" s="126" t="s">
        <v>31</v>
      </c>
      <c r="H127" s="126" t="s">
        <v>31</v>
      </c>
      <c r="I127" s="125"/>
      <c r="J127" s="97"/>
    </row>
    <row r="128" spans="1:10" s="96" customFormat="1" ht="15" customHeight="1" x14ac:dyDescent="0.15">
      <c r="A128" s="105" t="s">
        <v>92</v>
      </c>
      <c r="B128" s="127" t="s">
        <v>66</v>
      </c>
      <c r="C128" s="126" t="s">
        <v>31</v>
      </c>
      <c r="D128" s="126" t="s">
        <v>31</v>
      </c>
      <c r="E128" s="126" t="s">
        <v>31</v>
      </c>
      <c r="F128" s="126" t="s">
        <v>31</v>
      </c>
      <c r="G128" s="126" t="s">
        <v>31</v>
      </c>
      <c r="H128" s="126" t="s">
        <v>31</v>
      </c>
      <c r="I128" s="125"/>
      <c r="J128" s="97"/>
    </row>
    <row r="129" spans="1:10" s="96" customFormat="1" ht="15" customHeight="1" x14ac:dyDescent="0.15">
      <c r="A129" s="105" t="s">
        <v>100</v>
      </c>
      <c r="B129" s="127" t="s">
        <v>33</v>
      </c>
      <c r="C129" s="126" t="s">
        <v>33</v>
      </c>
      <c r="D129" s="126" t="s">
        <v>33</v>
      </c>
      <c r="E129" s="126" t="s">
        <v>33</v>
      </c>
      <c r="F129" s="126" t="s">
        <v>33</v>
      </c>
      <c r="G129" s="126" t="s">
        <v>33</v>
      </c>
      <c r="H129" s="126" t="s">
        <v>33</v>
      </c>
      <c r="I129" s="125"/>
      <c r="J129" s="97"/>
    </row>
    <row r="130" spans="1:10" s="96" customFormat="1" ht="15" customHeight="1" x14ac:dyDescent="0.15">
      <c r="A130" s="105" t="s">
        <v>99</v>
      </c>
      <c r="B130" s="127" t="s">
        <v>33</v>
      </c>
      <c r="C130" s="126" t="s">
        <v>33</v>
      </c>
      <c r="D130" s="126" t="s">
        <v>33</v>
      </c>
      <c r="E130" s="126" t="s">
        <v>33</v>
      </c>
      <c r="F130" s="126" t="s">
        <v>33</v>
      </c>
      <c r="G130" s="126" t="s">
        <v>33</v>
      </c>
      <c r="H130" s="126" t="s">
        <v>33</v>
      </c>
      <c r="I130" s="125"/>
      <c r="J130" s="97"/>
    </row>
    <row r="131" spans="1:10" s="96" customFormat="1" ht="15" customHeight="1" x14ac:dyDescent="0.15">
      <c r="A131" s="105" t="s">
        <v>98</v>
      </c>
      <c r="B131" s="127" t="s">
        <v>66</v>
      </c>
      <c r="C131" s="126" t="s">
        <v>31</v>
      </c>
      <c r="D131" s="126" t="s">
        <v>31</v>
      </c>
      <c r="E131" s="126" t="s">
        <v>31</v>
      </c>
      <c r="F131" s="126" t="s">
        <v>31</v>
      </c>
      <c r="G131" s="126" t="s">
        <v>31</v>
      </c>
      <c r="H131" s="126" t="s">
        <v>31</v>
      </c>
      <c r="I131" s="125"/>
      <c r="J131" s="97"/>
    </row>
    <row r="132" spans="1:10" s="96" customFormat="1" ht="15" customHeight="1" x14ac:dyDescent="0.15">
      <c r="A132" s="105"/>
      <c r="B132" s="69"/>
      <c r="C132" s="69"/>
      <c r="D132" s="69"/>
      <c r="E132" s="69"/>
      <c r="F132" s="69"/>
      <c r="G132" s="69"/>
      <c r="H132" s="106"/>
      <c r="I132" s="97"/>
      <c r="J132" s="97"/>
    </row>
    <row r="133" spans="1:10" s="96" customFormat="1" ht="15" customHeight="1" x14ac:dyDescent="0.15">
      <c r="A133" s="105" t="s">
        <v>97</v>
      </c>
      <c r="B133" s="123" t="s">
        <v>96</v>
      </c>
      <c r="C133" s="124">
        <v>2162</v>
      </c>
      <c r="D133" s="124">
        <v>71411</v>
      </c>
      <c r="E133" s="124">
        <v>422343</v>
      </c>
      <c r="F133" s="124">
        <v>240973</v>
      </c>
      <c r="G133" s="124">
        <v>188152</v>
      </c>
      <c r="H133" s="124">
        <v>221141</v>
      </c>
      <c r="I133" s="121"/>
      <c r="J133" s="97"/>
    </row>
    <row r="134" spans="1:10" s="96" customFormat="1" ht="15" customHeight="1" x14ac:dyDescent="0.15">
      <c r="A134" s="105" t="s">
        <v>71</v>
      </c>
      <c r="B134" s="123" t="s">
        <v>95</v>
      </c>
      <c r="C134" s="124">
        <v>1252</v>
      </c>
      <c r="D134" s="124">
        <v>39455</v>
      </c>
      <c r="E134" s="124">
        <v>232097</v>
      </c>
      <c r="F134" s="124">
        <v>128242</v>
      </c>
      <c r="G134" s="124">
        <v>106211</v>
      </c>
      <c r="H134" s="124">
        <v>122783</v>
      </c>
      <c r="I134" s="121"/>
      <c r="J134" s="97"/>
    </row>
    <row r="135" spans="1:10" s="96" customFormat="1" ht="15" customHeight="1" x14ac:dyDescent="0.15">
      <c r="A135" s="105" t="s">
        <v>67</v>
      </c>
      <c r="B135" s="123" t="s">
        <v>94</v>
      </c>
      <c r="C135" s="122">
        <v>698</v>
      </c>
      <c r="D135" s="124">
        <v>23591</v>
      </c>
      <c r="E135" s="124">
        <v>145262</v>
      </c>
      <c r="F135" s="124">
        <v>87267</v>
      </c>
      <c r="G135" s="124">
        <v>61038</v>
      </c>
      <c r="H135" s="124">
        <v>78029</v>
      </c>
      <c r="I135" s="121"/>
      <c r="J135" s="97"/>
    </row>
    <row r="136" spans="1:10" s="96" customFormat="1" ht="15" customHeight="1" x14ac:dyDescent="0.15">
      <c r="A136" s="105" t="s">
        <v>84</v>
      </c>
      <c r="B136" s="123" t="s">
        <v>93</v>
      </c>
      <c r="C136" s="122" t="s">
        <v>31</v>
      </c>
      <c r="D136" s="122" t="s">
        <v>31</v>
      </c>
      <c r="E136" s="122" t="s">
        <v>31</v>
      </c>
      <c r="F136" s="122" t="s">
        <v>31</v>
      </c>
      <c r="G136" s="122" t="s">
        <v>31</v>
      </c>
      <c r="H136" s="122" t="s">
        <v>31</v>
      </c>
      <c r="I136" s="121"/>
      <c r="J136" s="97"/>
    </row>
    <row r="137" spans="1:10" s="96" customFormat="1" ht="15" customHeight="1" x14ac:dyDescent="0.15">
      <c r="A137" s="105" t="s">
        <v>92</v>
      </c>
      <c r="B137" s="123" t="s">
        <v>66</v>
      </c>
      <c r="C137" s="122" t="s">
        <v>31</v>
      </c>
      <c r="D137" s="122" t="s">
        <v>31</v>
      </c>
      <c r="E137" s="122" t="s">
        <v>31</v>
      </c>
      <c r="F137" s="122" t="s">
        <v>31</v>
      </c>
      <c r="G137" s="122" t="s">
        <v>31</v>
      </c>
      <c r="H137" s="122" t="s">
        <v>31</v>
      </c>
      <c r="I137" s="121"/>
      <c r="J137" s="97"/>
    </row>
    <row r="138" spans="1:10" s="96" customFormat="1" ht="15" customHeight="1" x14ac:dyDescent="0.15">
      <c r="A138" s="105"/>
      <c r="B138" s="123"/>
      <c r="C138" s="122"/>
      <c r="D138" s="122"/>
      <c r="E138" s="122"/>
      <c r="F138" s="122"/>
      <c r="G138" s="122"/>
      <c r="H138" s="122"/>
      <c r="I138" s="121"/>
      <c r="J138" s="97"/>
    </row>
    <row r="139" spans="1:10" s="96" customFormat="1" ht="15" customHeight="1" x14ac:dyDescent="0.15">
      <c r="A139" s="105" t="s">
        <v>91</v>
      </c>
      <c r="B139" s="119" t="s">
        <v>90</v>
      </c>
      <c r="C139" s="118" t="s">
        <v>89</v>
      </c>
      <c r="D139" s="120">
        <v>26510</v>
      </c>
      <c r="E139" s="120">
        <v>167567</v>
      </c>
      <c r="F139" s="120">
        <v>107242</v>
      </c>
      <c r="G139" s="120">
        <v>60426</v>
      </c>
      <c r="H139" s="120">
        <v>54857</v>
      </c>
      <c r="I139" s="117"/>
      <c r="J139" s="97"/>
    </row>
    <row r="140" spans="1:10" s="96" customFormat="1" ht="15" customHeight="1" x14ac:dyDescent="0.15">
      <c r="A140" s="105" t="s">
        <v>71</v>
      </c>
      <c r="B140" s="119" t="s">
        <v>88</v>
      </c>
      <c r="C140" s="118" t="s">
        <v>87</v>
      </c>
      <c r="D140" s="120">
        <v>4102</v>
      </c>
      <c r="E140" s="120">
        <v>25526</v>
      </c>
      <c r="F140" s="120">
        <v>15996</v>
      </c>
      <c r="G140" s="120">
        <v>9389</v>
      </c>
      <c r="H140" s="120">
        <v>12166</v>
      </c>
      <c r="I140" s="117"/>
      <c r="J140" s="97"/>
    </row>
    <row r="141" spans="1:10" s="96" customFormat="1" ht="15" customHeight="1" x14ac:dyDescent="0.15">
      <c r="A141" s="105" t="s">
        <v>67</v>
      </c>
      <c r="B141" s="119" t="s">
        <v>86</v>
      </c>
      <c r="C141" s="118" t="s">
        <v>85</v>
      </c>
      <c r="D141" s="120">
        <v>7627</v>
      </c>
      <c r="E141" s="120">
        <v>44889</v>
      </c>
      <c r="F141" s="120">
        <v>25790</v>
      </c>
      <c r="G141" s="120">
        <v>19089</v>
      </c>
      <c r="H141" s="120">
        <v>12500</v>
      </c>
      <c r="I141" s="117"/>
      <c r="J141" s="97"/>
    </row>
    <row r="142" spans="1:10" s="96" customFormat="1" ht="15" customHeight="1" x14ac:dyDescent="0.15">
      <c r="A142" s="105" t="s">
        <v>84</v>
      </c>
      <c r="B142" s="119" t="s">
        <v>77</v>
      </c>
      <c r="C142" s="118" t="s">
        <v>83</v>
      </c>
      <c r="D142" s="120">
        <v>11708</v>
      </c>
      <c r="E142" s="120">
        <v>48265</v>
      </c>
      <c r="F142" s="120">
        <v>24966</v>
      </c>
      <c r="G142" s="120">
        <v>23239</v>
      </c>
      <c r="H142" s="120">
        <v>16551</v>
      </c>
      <c r="I142" s="117"/>
      <c r="J142" s="97"/>
    </row>
    <row r="143" spans="1:10" s="96" customFormat="1" ht="15" customHeight="1" x14ac:dyDescent="0.15">
      <c r="A143" s="105" t="s">
        <v>82</v>
      </c>
      <c r="B143" s="119" t="s">
        <v>66</v>
      </c>
      <c r="C143" s="118" t="s">
        <v>31</v>
      </c>
      <c r="D143" s="118" t="s">
        <v>31</v>
      </c>
      <c r="E143" s="118" t="s">
        <v>31</v>
      </c>
      <c r="F143" s="118" t="s">
        <v>31</v>
      </c>
      <c r="G143" s="118" t="s">
        <v>31</v>
      </c>
      <c r="H143" s="118" t="s">
        <v>31</v>
      </c>
      <c r="I143" s="117"/>
      <c r="J143" s="97"/>
    </row>
    <row r="144" spans="1:10" s="96" customFormat="1" ht="15" customHeight="1" x14ac:dyDescent="0.15">
      <c r="A144" s="105"/>
      <c r="B144" s="116"/>
      <c r="C144" s="115"/>
      <c r="D144" s="115"/>
      <c r="E144" s="115"/>
      <c r="F144" s="115"/>
      <c r="G144" s="115"/>
      <c r="H144" s="114"/>
      <c r="I144" s="97"/>
      <c r="J144" s="97"/>
    </row>
    <row r="145" spans="1:60" s="96" customFormat="1" ht="15" customHeight="1" x14ac:dyDescent="0.15">
      <c r="A145" s="105" t="s">
        <v>81</v>
      </c>
      <c r="B145" s="113">
        <v>1</v>
      </c>
      <c r="C145" s="112" t="s">
        <v>31</v>
      </c>
      <c r="D145" s="112" t="s">
        <v>31</v>
      </c>
      <c r="E145" s="112" t="s">
        <v>31</v>
      </c>
      <c r="F145" s="112" t="s">
        <v>31</v>
      </c>
      <c r="G145" s="112" t="s">
        <v>31</v>
      </c>
      <c r="H145" s="112" t="s">
        <v>31</v>
      </c>
      <c r="I145" s="111"/>
      <c r="J145" s="97"/>
    </row>
    <row r="146" spans="1:60" s="96" customFormat="1" ht="15" customHeight="1" x14ac:dyDescent="0.15">
      <c r="A146" s="105" t="s">
        <v>71</v>
      </c>
      <c r="B146" s="113" t="s">
        <v>33</v>
      </c>
      <c r="C146" s="112" t="s">
        <v>33</v>
      </c>
      <c r="D146" s="112" t="s">
        <v>33</v>
      </c>
      <c r="E146" s="112" t="s">
        <v>33</v>
      </c>
      <c r="F146" s="112" t="s">
        <v>33</v>
      </c>
      <c r="G146" s="112" t="s">
        <v>33</v>
      </c>
      <c r="H146" s="112" t="s">
        <v>33</v>
      </c>
      <c r="I146" s="111"/>
      <c r="J146" s="97"/>
    </row>
    <row r="147" spans="1:60" s="96" customFormat="1" ht="15" customHeight="1" x14ac:dyDescent="0.15">
      <c r="A147" s="105" t="s">
        <v>67</v>
      </c>
      <c r="B147" s="113" t="s">
        <v>66</v>
      </c>
      <c r="C147" s="112" t="s">
        <v>31</v>
      </c>
      <c r="D147" s="112" t="s">
        <v>31</v>
      </c>
      <c r="E147" s="112" t="s">
        <v>31</v>
      </c>
      <c r="F147" s="112" t="s">
        <v>31</v>
      </c>
      <c r="G147" s="112" t="s">
        <v>31</v>
      </c>
      <c r="H147" s="112" t="s">
        <v>31</v>
      </c>
      <c r="I147" s="111"/>
      <c r="J147" s="97"/>
    </row>
    <row r="148" spans="1:60" s="96" customFormat="1" ht="15" customHeight="1" x14ac:dyDescent="0.15">
      <c r="A148" s="105"/>
      <c r="B148" s="69"/>
      <c r="C148" s="69"/>
      <c r="D148" s="69"/>
      <c r="E148" s="69"/>
      <c r="F148" s="69"/>
      <c r="G148" s="69"/>
      <c r="H148" s="106"/>
      <c r="I148" s="97"/>
      <c r="J148" s="97"/>
    </row>
    <row r="149" spans="1:60" s="96" customFormat="1" ht="15" customHeight="1" x14ac:dyDescent="0.15">
      <c r="A149" s="105" t="s">
        <v>80</v>
      </c>
      <c r="B149" s="110" t="s">
        <v>79</v>
      </c>
      <c r="C149" s="109" t="s">
        <v>78</v>
      </c>
      <c r="D149" s="108">
        <v>3051</v>
      </c>
      <c r="E149" s="108">
        <v>22631</v>
      </c>
      <c r="F149" s="108">
        <v>13727</v>
      </c>
      <c r="G149" s="108">
        <v>9334</v>
      </c>
      <c r="H149" s="108">
        <v>16197</v>
      </c>
      <c r="I149" s="107"/>
      <c r="J149" s="97"/>
    </row>
    <row r="150" spans="1:60" s="96" customFormat="1" ht="15" customHeight="1" x14ac:dyDescent="0.15">
      <c r="A150" s="105" t="s">
        <v>71</v>
      </c>
      <c r="B150" s="110" t="s">
        <v>77</v>
      </c>
      <c r="C150" s="109" t="s">
        <v>76</v>
      </c>
      <c r="D150" s="108">
        <v>1252</v>
      </c>
      <c r="E150" s="108">
        <v>7184</v>
      </c>
      <c r="F150" s="108">
        <v>4499</v>
      </c>
      <c r="G150" s="108">
        <v>3152</v>
      </c>
      <c r="H150" s="108">
        <v>6455</v>
      </c>
      <c r="I150" s="107"/>
      <c r="J150" s="97"/>
    </row>
    <row r="151" spans="1:60" s="96" customFormat="1" ht="15" customHeight="1" x14ac:dyDescent="0.15">
      <c r="A151" s="105" t="s">
        <v>67</v>
      </c>
      <c r="B151" s="110" t="s">
        <v>70</v>
      </c>
      <c r="C151" s="109" t="s">
        <v>76</v>
      </c>
      <c r="D151" s="108">
        <v>1799</v>
      </c>
      <c r="E151" s="108">
        <v>15447</v>
      </c>
      <c r="F151" s="109" t="s">
        <v>75</v>
      </c>
      <c r="G151" s="108">
        <v>6182</v>
      </c>
      <c r="H151" s="108">
        <v>9742</v>
      </c>
      <c r="I151" s="107"/>
      <c r="J151" s="97"/>
    </row>
    <row r="152" spans="1:60" s="96" customFormat="1" ht="15" customHeight="1" x14ac:dyDescent="0.15">
      <c r="A152" s="105"/>
      <c r="B152" s="69"/>
      <c r="C152" s="69"/>
      <c r="D152" s="69"/>
      <c r="E152" s="69"/>
      <c r="F152" s="69"/>
      <c r="G152" s="69"/>
      <c r="H152" s="106"/>
      <c r="I152" s="97"/>
      <c r="J152" s="97"/>
    </row>
    <row r="153" spans="1:60" s="96" customFormat="1" ht="15" customHeight="1" x14ac:dyDescent="0.15">
      <c r="A153" s="105" t="s">
        <v>74</v>
      </c>
      <c r="B153" s="104" t="s">
        <v>73</v>
      </c>
      <c r="C153" s="103" t="s">
        <v>72</v>
      </c>
      <c r="D153" s="102">
        <v>1068</v>
      </c>
      <c r="E153" s="102">
        <v>4357</v>
      </c>
      <c r="F153" s="102">
        <v>2145</v>
      </c>
      <c r="G153" s="102">
        <v>2443</v>
      </c>
      <c r="H153" s="102">
        <v>2595</v>
      </c>
      <c r="I153" s="98"/>
      <c r="J153" s="97"/>
    </row>
    <row r="154" spans="1:60" s="96" customFormat="1" ht="15" customHeight="1" x14ac:dyDescent="0.15">
      <c r="A154" s="105" t="s">
        <v>71</v>
      </c>
      <c r="B154" s="104" t="s">
        <v>70</v>
      </c>
      <c r="C154" s="103" t="s">
        <v>69</v>
      </c>
      <c r="D154" s="103" t="s">
        <v>68</v>
      </c>
      <c r="E154" s="102">
        <v>3430</v>
      </c>
      <c r="F154" s="102">
        <v>1670</v>
      </c>
      <c r="G154" s="102">
        <v>1726</v>
      </c>
      <c r="H154" s="102">
        <v>1547</v>
      </c>
      <c r="I154" s="98"/>
      <c r="J154" s="97"/>
    </row>
    <row r="155" spans="1:60" s="96" customFormat="1" ht="15" customHeight="1" x14ac:dyDescent="0.15">
      <c r="A155" s="101" t="s">
        <v>67</v>
      </c>
      <c r="B155" s="100" t="s">
        <v>66</v>
      </c>
      <c r="C155" s="99" t="s">
        <v>31</v>
      </c>
      <c r="D155" s="99" t="s">
        <v>31</v>
      </c>
      <c r="E155" s="99" t="s">
        <v>31</v>
      </c>
      <c r="F155" s="99" t="s">
        <v>31</v>
      </c>
      <c r="G155" s="99" t="s">
        <v>31</v>
      </c>
      <c r="H155" s="99" t="s">
        <v>31</v>
      </c>
      <c r="I155" s="98"/>
      <c r="J155" s="97"/>
    </row>
    <row r="156" spans="1:60" s="62" customFormat="1" ht="19.5" customHeight="1" x14ac:dyDescent="0.15">
      <c r="A156" s="95" t="s">
        <v>30</v>
      </c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  <c r="AD156" s="94"/>
      <c r="AE156" s="94"/>
      <c r="AF156" s="94"/>
      <c r="AG156" s="94"/>
      <c r="AH156" s="94"/>
      <c r="AI156" s="94"/>
      <c r="AJ156" s="94"/>
      <c r="AK156" s="94"/>
      <c r="AL156" s="94"/>
      <c r="AM156" s="94"/>
      <c r="AN156" s="94"/>
      <c r="AO156" s="94"/>
      <c r="AP156" s="94"/>
      <c r="AQ156" s="94"/>
      <c r="AR156" s="94"/>
      <c r="AS156" s="94"/>
      <c r="AT156" s="94"/>
      <c r="AU156" s="94"/>
      <c r="AV156" s="94"/>
      <c r="AW156" s="94"/>
      <c r="AX156" s="94"/>
      <c r="AY156" s="94"/>
      <c r="AZ156" s="94"/>
      <c r="BA156" s="94"/>
      <c r="BB156" s="94"/>
      <c r="BC156" s="94"/>
      <c r="BD156" s="94"/>
      <c r="BE156" s="94"/>
      <c r="BF156" s="94"/>
      <c r="BG156" s="94"/>
      <c r="BH156" s="94"/>
    </row>
    <row r="157" spans="1:60" s="62" customFormat="1" ht="17.25" customHeight="1" x14ac:dyDescent="0.15">
      <c r="A157" s="93" t="s">
        <v>65</v>
      </c>
      <c r="B157" s="92"/>
      <c r="C157" s="92"/>
      <c r="D157" s="92"/>
      <c r="E157" s="92"/>
      <c r="F157" s="92"/>
      <c r="G157" s="92"/>
      <c r="H157" s="92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  <c r="AC157" s="94"/>
      <c r="AD157" s="94"/>
      <c r="AE157" s="94"/>
      <c r="AF157" s="94"/>
      <c r="AG157" s="94"/>
      <c r="AH157" s="94"/>
      <c r="AI157" s="94"/>
      <c r="AJ157" s="94"/>
      <c r="AK157" s="94"/>
      <c r="AL157" s="94"/>
      <c r="AM157" s="94"/>
      <c r="AN157" s="94"/>
      <c r="AO157" s="94"/>
      <c r="AP157" s="94"/>
      <c r="AQ157" s="94"/>
      <c r="AR157" s="94"/>
      <c r="AS157" s="94"/>
      <c r="AT157" s="94"/>
      <c r="AU157" s="94"/>
      <c r="AV157" s="94"/>
      <c r="AW157" s="94"/>
      <c r="AX157" s="94"/>
      <c r="AY157" s="94"/>
      <c r="AZ157" s="94"/>
      <c r="BA157" s="94"/>
      <c r="BB157" s="94"/>
      <c r="BC157" s="94"/>
      <c r="BD157" s="94"/>
      <c r="BE157" s="94"/>
      <c r="BF157" s="94"/>
      <c r="BG157" s="94"/>
      <c r="BH157" s="94"/>
    </row>
    <row r="158" spans="1:60" x14ac:dyDescent="0.15">
      <c r="A158" s="93" t="s">
        <v>64</v>
      </c>
      <c r="B158" s="92"/>
      <c r="C158" s="92"/>
      <c r="D158" s="92"/>
      <c r="E158" s="92"/>
      <c r="F158" s="92"/>
      <c r="G158" s="92"/>
      <c r="H158" s="92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</row>
    <row r="161" spans="1:51" ht="20.25" customHeight="1" x14ac:dyDescent="0.15">
      <c r="A161" s="90" t="s">
        <v>63</v>
      </c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8" t="s">
        <v>27</v>
      </c>
      <c r="R161" s="90"/>
    </row>
    <row r="162" spans="1:51" ht="9.75" customHeight="1" x14ac:dyDescent="0.15">
      <c r="A162" s="89"/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</row>
    <row r="163" spans="1:51" s="72" customFormat="1" ht="21" customHeight="1" x14ac:dyDescent="0.15">
      <c r="A163" s="88" t="s">
        <v>62</v>
      </c>
      <c r="B163" s="87"/>
      <c r="C163" s="87"/>
      <c r="D163" s="86"/>
      <c r="E163" s="87"/>
      <c r="F163" s="87"/>
      <c r="G163" s="87"/>
      <c r="H163" s="86"/>
      <c r="I163" s="87"/>
      <c r="J163" s="86"/>
      <c r="K163" s="87"/>
      <c r="L163" s="86"/>
      <c r="M163" s="87"/>
      <c r="N163" s="86"/>
      <c r="O163" s="87"/>
      <c r="P163" s="86"/>
      <c r="Q163" s="86" t="s">
        <v>27</v>
      </c>
    </row>
    <row r="164" spans="1:51" s="72" customFormat="1" ht="37.5" customHeight="1" x14ac:dyDescent="0.15">
      <c r="A164" s="76" t="s">
        <v>61</v>
      </c>
      <c r="B164" s="80" t="s">
        <v>60</v>
      </c>
      <c r="C164" s="81"/>
      <c r="D164" s="81" t="s">
        <v>59</v>
      </c>
      <c r="E164" s="81"/>
      <c r="F164" s="79" t="s">
        <v>58</v>
      </c>
      <c r="G164" s="80"/>
      <c r="H164" s="79" t="s">
        <v>57</v>
      </c>
      <c r="I164" s="80"/>
      <c r="J164" s="82" t="s">
        <v>56</v>
      </c>
      <c r="K164" s="81"/>
      <c r="L164" s="81" t="s">
        <v>55</v>
      </c>
      <c r="M164" s="81"/>
      <c r="N164" s="83" t="s">
        <v>54</v>
      </c>
      <c r="O164" s="83"/>
      <c r="P164" s="81" t="s">
        <v>53</v>
      </c>
      <c r="Q164" s="81"/>
      <c r="R164" s="85" t="s">
        <v>52</v>
      </c>
      <c r="S164" s="83"/>
      <c r="T164" s="84" t="s">
        <v>51</v>
      </c>
      <c r="U164" s="83"/>
      <c r="V164" s="82" t="s">
        <v>50</v>
      </c>
      <c r="W164" s="81"/>
      <c r="X164" s="79" t="s">
        <v>49</v>
      </c>
      <c r="Y164" s="80"/>
      <c r="Z164" s="81" t="s">
        <v>48</v>
      </c>
      <c r="AA164" s="81"/>
      <c r="AB164" s="79" t="s">
        <v>47</v>
      </c>
      <c r="AC164" s="80"/>
      <c r="AD164" s="79" t="s">
        <v>46</v>
      </c>
      <c r="AE164" s="80"/>
      <c r="AF164" s="82" t="s">
        <v>45</v>
      </c>
      <c r="AG164" s="81"/>
      <c r="AH164" s="82" t="s">
        <v>44</v>
      </c>
      <c r="AI164" s="81"/>
      <c r="AJ164" s="82" t="s">
        <v>43</v>
      </c>
      <c r="AK164" s="81"/>
      <c r="AL164" s="79" t="s">
        <v>42</v>
      </c>
      <c r="AM164" s="80"/>
      <c r="AN164" s="81" t="s">
        <v>41</v>
      </c>
      <c r="AO164" s="79"/>
      <c r="AP164" s="81" t="s">
        <v>40</v>
      </c>
      <c r="AQ164" s="81"/>
      <c r="AR164" s="81" t="s">
        <v>39</v>
      </c>
      <c r="AS164" s="81"/>
      <c r="AT164" s="79" t="s">
        <v>38</v>
      </c>
      <c r="AU164" s="80"/>
      <c r="AV164" s="79" t="s">
        <v>37</v>
      </c>
      <c r="AW164" s="77"/>
      <c r="AX164" s="78" t="s">
        <v>36</v>
      </c>
      <c r="AY164" s="77"/>
    </row>
    <row r="165" spans="1:51" s="72" customFormat="1" ht="22.5" customHeight="1" x14ac:dyDescent="0.15">
      <c r="A165" s="76"/>
      <c r="B165" s="75" t="s">
        <v>35</v>
      </c>
      <c r="C165" s="74" t="s">
        <v>34</v>
      </c>
      <c r="D165" s="74" t="s">
        <v>35</v>
      </c>
      <c r="E165" s="74" t="s">
        <v>34</v>
      </c>
      <c r="F165" s="74" t="s">
        <v>35</v>
      </c>
      <c r="G165" s="74" t="s">
        <v>34</v>
      </c>
      <c r="H165" s="74" t="s">
        <v>35</v>
      </c>
      <c r="I165" s="74" t="s">
        <v>34</v>
      </c>
      <c r="J165" s="74" t="s">
        <v>35</v>
      </c>
      <c r="K165" s="74" t="s">
        <v>34</v>
      </c>
      <c r="L165" s="74" t="s">
        <v>35</v>
      </c>
      <c r="M165" s="74" t="s">
        <v>34</v>
      </c>
      <c r="N165" s="74" t="s">
        <v>35</v>
      </c>
      <c r="O165" s="74" t="s">
        <v>34</v>
      </c>
      <c r="P165" s="74" t="s">
        <v>35</v>
      </c>
      <c r="Q165" s="74" t="s">
        <v>34</v>
      </c>
      <c r="R165" s="75" t="s">
        <v>35</v>
      </c>
      <c r="S165" s="74" t="s">
        <v>34</v>
      </c>
      <c r="T165" s="74" t="s">
        <v>35</v>
      </c>
      <c r="U165" s="74" t="s">
        <v>34</v>
      </c>
      <c r="V165" s="74" t="s">
        <v>35</v>
      </c>
      <c r="W165" s="74" t="s">
        <v>34</v>
      </c>
      <c r="X165" s="74" t="s">
        <v>35</v>
      </c>
      <c r="Y165" s="74" t="s">
        <v>34</v>
      </c>
      <c r="Z165" s="74" t="s">
        <v>35</v>
      </c>
      <c r="AA165" s="74" t="s">
        <v>34</v>
      </c>
      <c r="AB165" s="74" t="s">
        <v>35</v>
      </c>
      <c r="AC165" s="74" t="s">
        <v>34</v>
      </c>
      <c r="AD165" s="74" t="s">
        <v>35</v>
      </c>
      <c r="AE165" s="74" t="s">
        <v>34</v>
      </c>
      <c r="AF165" s="74" t="s">
        <v>35</v>
      </c>
      <c r="AG165" s="74" t="s">
        <v>34</v>
      </c>
      <c r="AH165" s="74" t="s">
        <v>35</v>
      </c>
      <c r="AI165" s="74" t="s">
        <v>34</v>
      </c>
      <c r="AJ165" s="74" t="s">
        <v>35</v>
      </c>
      <c r="AK165" s="74" t="s">
        <v>34</v>
      </c>
      <c r="AL165" s="74" t="s">
        <v>35</v>
      </c>
      <c r="AM165" s="74" t="s">
        <v>34</v>
      </c>
      <c r="AN165" s="74" t="s">
        <v>35</v>
      </c>
      <c r="AO165" s="73" t="s">
        <v>34</v>
      </c>
      <c r="AP165" s="74" t="s">
        <v>35</v>
      </c>
      <c r="AQ165" s="74" t="s">
        <v>34</v>
      </c>
      <c r="AR165" s="74" t="s">
        <v>35</v>
      </c>
      <c r="AS165" s="74" t="s">
        <v>34</v>
      </c>
      <c r="AT165" s="74" t="s">
        <v>35</v>
      </c>
      <c r="AU165" s="74" t="s">
        <v>34</v>
      </c>
      <c r="AV165" s="74" t="s">
        <v>35</v>
      </c>
      <c r="AW165" s="73" t="s">
        <v>34</v>
      </c>
      <c r="AX165" s="74" t="s">
        <v>35</v>
      </c>
      <c r="AY165" s="73" t="s">
        <v>34</v>
      </c>
    </row>
    <row r="166" spans="1:51" s="62" customFormat="1" ht="18.75" customHeight="1" x14ac:dyDescent="0.15">
      <c r="A166" s="71" t="s">
        <v>13</v>
      </c>
      <c r="B166" s="69">
        <v>644</v>
      </c>
      <c r="C166" s="69">
        <v>13760</v>
      </c>
      <c r="D166" s="69">
        <v>19</v>
      </c>
      <c r="E166" s="69">
        <v>543</v>
      </c>
      <c r="F166" s="69">
        <v>0</v>
      </c>
      <c r="G166" s="69">
        <v>0</v>
      </c>
      <c r="H166" s="69">
        <v>42</v>
      </c>
      <c r="I166" s="69">
        <v>910</v>
      </c>
      <c r="J166" s="69">
        <v>7</v>
      </c>
      <c r="K166" s="69">
        <v>192</v>
      </c>
      <c r="L166" s="69"/>
      <c r="M166" s="69"/>
      <c r="N166" s="69">
        <v>1</v>
      </c>
      <c r="O166" s="69" t="s">
        <v>31</v>
      </c>
      <c r="P166" s="69">
        <v>8</v>
      </c>
      <c r="Q166" s="69">
        <v>292</v>
      </c>
      <c r="R166" s="69">
        <v>7</v>
      </c>
      <c r="S166" s="69">
        <v>219</v>
      </c>
      <c r="T166" s="69"/>
      <c r="U166" s="69"/>
      <c r="V166" s="69">
        <v>2</v>
      </c>
      <c r="W166" s="69" t="s">
        <v>31</v>
      </c>
      <c r="X166" s="69"/>
      <c r="Y166" s="69"/>
      <c r="Z166" s="69">
        <v>42</v>
      </c>
      <c r="AA166" s="69">
        <v>751</v>
      </c>
      <c r="AB166" s="69">
        <v>6</v>
      </c>
      <c r="AC166" s="69">
        <v>124</v>
      </c>
      <c r="AD166" s="69">
        <v>18</v>
      </c>
      <c r="AE166" s="69">
        <v>391</v>
      </c>
      <c r="AF166" s="69">
        <v>228</v>
      </c>
      <c r="AG166" s="69">
        <v>3992</v>
      </c>
      <c r="AH166" s="69">
        <v>15</v>
      </c>
      <c r="AI166" s="69">
        <v>566</v>
      </c>
      <c r="AJ166" s="69">
        <v>62</v>
      </c>
      <c r="AK166" s="69">
        <v>1130</v>
      </c>
      <c r="AL166" s="69">
        <v>21</v>
      </c>
      <c r="AM166" s="69">
        <v>1129</v>
      </c>
      <c r="AN166" s="69">
        <v>117</v>
      </c>
      <c r="AO166" s="69">
        <v>2130</v>
      </c>
      <c r="AP166" s="69">
        <v>37</v>
      </c>
      <c r="AQ166" s="69">
        <v>1112</v>
      </c>
      <c r="AR166" s="69">
        <v>2</v>
      </c>
      <c r="AS166" s="69" t="s">
        <v>31</v>
      </c>
      <c r="AT166" s="69">
        <v>6</v>
      </c>
      <c r="AU166" s="69">
        <v>104</v>
      </c>
      <c r="AV166" s="69">
        <v>4</v>
      </c>
      <c r="AW166" s="69">
        <v>83</v>
      </c>
    </row>
    <row r="167" spans="1:51" s="62" customFormat="1" ht="18.75" customHeight="1" x14ac:dyDescent="0.15">
      <c r="A167" s="71" t="s">
        <v>12</v>
      </c>
      <c r="B167" s="70">
        <v>605</v>
      </c>
      <c r="C167" s="68">
        <v>13421</v>
      </c>
      <c r="D167" s="68">
        <v>22</v>
      </c>
      <c r="E167" s="68">
        <v>584</v>
      </c>
      <c r="F167" s="69" t="s">
        <v>33</v>
      </c>
      <c r="G167" s="69" t="s">
        <v>33</v>
      </c>
      <c r="H167" s="68">
        <v>40</v>
      </c>
      <c r="I167" s="68">
        <v>912</v>
      </c>
      <c r="J167" s="68">
        <v>6</v>
      </c>
      <c r="K167" s="68">
        <v>204</v>
      </c>
      <c r="L167" s="69" t="s">
        <v>33</v>
      </c>
      <c r="M167" s="69" t="s">
        <v>33</v>
      </c>
      <c r="N167" s="69">
        <v>2</v>
      </c>
      <c r="O167" s="69" t="s">
        <v>33</v>
      </c>
      <c r="P167" s="68">
        <v>9</v>
      </c>
      <c r="Q167" s="68">
        <v>299</v>
      </c>
      <c r="R167" s="68">
        <v>4</v>
      </c>
      <c r="S167" s="68">
        <v>68</v>
      </c>
      <c r="T167" s="69" t="s">
        <v>33</v>
      </c>
      <c r="U167" s="69" t="s">
        <v>33</v>
      </c>
      <c r="V167" s="68">
        <v>1</v>
      </c>
      <c r="W167" s="69" t="s">
        <v>33</v>
      </c>
      <c r="X167" s="69" t="s">
        <v>33</v>
      </c>
      <c r="Y167" s="69" t="s">
        <v>33</v>
      </c>
      <c r="Z167" s="68">
        <v>32</v>
      </c>
      <c r="AA167" s="68">
        <v>652</v>
      </c>
      <c r="AB167" s="68">
        <v>6</v>
      </c>
      <c r="AC167" s="68">
        <v>176</v>
      </c>
      <c r="AD167" s="68">
        <v>18</v>
      </c>
      <c r="AE167" s="68">
        <v>335</v>
      </c>
      <c r="AF167" s="68">
        <v>207</v>
      </c>
      <c r="AG167" s="68">
        <v>3868</v>
      </c>
      <c r="AH167" s="68">
        <v>16</v>
      </c>
      <c r="AI167" s="68">
        <v>676</v>
      </c>
      <c r="AJ167" s="68">
        <v>61</v>
      </c>
      <c r="AK167" s="68">
        <v>1090</v>
      </c>
      <c r="AL167" s="68">
        <v>18</v>
      </c>
      <c r="AM167" s="68">
        <v>1156</v>
      </c>
      <c r="AN167" s="68">
        <v>115</v>
      </c>
      <c r="AO167" s="68">
        <v>2015</v>
      </c>
      <c r="AP167" s="68">
        <v>38</v>
      </c>
      <c r="AQ167" s="68">
        <v>1149</v>
      </c>
      <c r="AR167" s="68">
        <v>1</v>
      </c>
      <c r="AS167" s="69" t="s">
        <v>33</v>
      </c>
      <c r="AT167" s="68">
        <v>6</v>
      </c>
      <c r="AU167" s="68">
        <v>95</v>
      </c>
      <c r="AV167" s="68">
        <v>3</v>
      </c>
      <c r="AW167" s="68">
        <v>64</v>
      </c>
    </row>
    <row r="168" spans="1:51" s="62" customFormat="1" ht="18.75" customHeight="1" x14ac:dyDescent="0.15">
      <c r="A168" s="71" t="s">
        <v>11</v>
      </c>
      <c r="B168" s="70">
        <v>635</v>
      </c>
      <c r="C168" s="68">
        <v>13946</v>
      </c>
      <c r="D168" s="68">
        <v>21</v>
      </c>
      <c r="E168" s="68">
        <v>608</v>
      </c>
      <c r="F168" s="69">
        <v>0</v>
      </c>
      <c r="G168" s="69">
        <v>0</v>
      </c>
      <c r="H168" s="68">
        <v>40</v>
      </c>
      <c r="I168" s="68">
        <v>988</v>
      </c>
      <c r="J168" s="68">
        <v>6</v>
      </c>
      <c r="K168" s="68">
        <v>161</v>
      </c>
      <c r="L168" s="69">
        <v>0</v>
      </c>
      <c r="M168" s="69">
        <v>0</v>
      </c>
      <c r="N168" s="69">
        <v>2</v>
      </c>
      <c r="O168" s="69" t="s">
        <v>31</v>
      </c>
      <c r="P168" s="68">
        <v>12</v>
      </c>
      <c r="Q168" s="68">
        <v>343</v>
      </c>
      <c r="R168" s="68">
        <v>4</v>
      </c>
      <c r="S168" s="68">
        <v>64</v>
      </c>
      <c r="T168" s="69">
        <v>1</v>
      </c>
      <c r="U168" s="69" t="s">
        <v>31</v>
      </c>
      <c r="V168" s="68">
        <v>1</v>
      </c>
      <c r="W168" s="69" t="s">
        <v>31</v>
      </c>
      <c r="X168" s="69">
        <v>0</v>
      </c>
      <c r="Y168" s="69">
        <v>0</v>
      </c>
      <c r="Z168" s="68">
        <v>35</v>
      </c>
      <c r="AA168" s="68">
        <v>719</v>
      </c>
      <c r="AB168" s="68">
        <v>4</v>
      </c>
      <c r="AC168" s="68">
        <v>138</v>
      </c>
      <c r="AD168" s="68">
        <v>18</v>
      </c>
      <c r="AE168" s="68">
        <v>291</v>
      </c>
      <c r="AF168" s="68">
        <v>221</v>
      </c>
      <c r="AG168" s="68">
        <v>4030</v>
      </c>
      <c r="AH168" s="68">
        <v>15</v>
      </c>
      <c r="AI168" s="68">
        <v>616</v>
      </c>
      <c r="AJ168" s="68">
        <v>63</v>
      </c>
      <c r="AK168" s="68">
        <v>1084</v>
      </c>
      <c r="AL168" s="68">
        <v>28</v>
      </c>
      <c r="AM168" s="68">
        <v>1473</v>
      </c>
      <c r="AN168" s="68">
        <v>123</v>
      </c>
      <c r="AO168" s="68">
        <v>2119</v>
      </c>
      <c r="AP168" s="68">
        <v>32</v>
      </c>
      <c r="AQ168" s="68">
        <v>1088</v>
      </c>
      <c r="AR168" s="68">
        <v>1</v>
      </c>
      <c r="AS168" s="69" t="s">
        <v>31</v>
      </c>
      <c r="AT168" s="68">
        <v>5</v>
      </c>
      <c r="AU168" s="68">
        <v>90</v>
      </c>
      <c r="AV168" s="68">
        <v>3</v>
      </c>
      <c r="AW168" s="68">
        <v>50</v>
      </c>
    </row>
    <row r="169" spans="1:51" s="62" customFormat="1" ht="18.75" customHeight="1" x14ac:dyDescent="0.15">
      <c r="A169" s="67" t="s">
        <v>10</v>
      </c>
      <c r="B169" s="66">
        <v>637</v>
      </c>
      <c r="C169" s="65">
        <v>13928</v>
      </c>
      <c r="D169" s="63">
        <v>18</v>
      </c>
      <c r="E169" s="63">
        <v>562</v>
      </c>
      <c r="F169" s="63">
        <v>0</v>
      </c>
      <c r="G169" s="63">
        <v>0</v>
      </c>
      <c r="H169" s="63">
        <v>33</v>
      </c>
      <c r="I169" s="63">
        <v>937</v>
      </c>
      <c r="J169" s="63">
        <v>5</v>
      </c>
      <c r="K169" s="63">
        <v>117</v>
      </c>
      <c r="L169" s="63">
        <v>0</v>
      </c>
      <c r="M169" s="63">
        <v>0</v>
      </c>
      <c r="N169" s="63">
        <v>2</v>
      </c>
      <c r="O169" s="64" t="s">
        <v>31</v>
      </c>
      <c r="P169" s="63">
        <v>11</v>
      </c>
      <c r="Q169" s="63">
        <v>357</v>
      </c>
      <c r="R169" s="63">
        <v>4</v>
      </c>
      <c r="S169" s="63">
        <v>67</v>
      </c>
      <c r="T169" s="63">
        <v>1</v>
      </c>
      <c r="U169" s="64" t="s">
        <v>31</v>
      </c>
      <c r="V169" s="63">
        <v>2</v>
      </c>
      <c r="W169" s="64" t="s">
        <v>31</v>
      </c>
      <c r="X169" s="63">
        <v>0</v>
      </c>
      <c r="Y169" s="63">
        <v>0</v>
      </c>
      <c r="Z169" s="63">
        <v>39</v>
      </c>
      <c r="AA169" s="63">
        <v>778</v>
      </c>
      <c r="AB169" s="63">
        <v>5</v>
      </c>
      <c r="AC169" s="63">
        <v>159</v>
      </c>
      <c r="AD169" s="63">
        <v>16</v>
      </c>
      <c r="AE169" s="63">
        <v>261</v>
      </c>
      <c r="AF169" s="63">
        <v>225</v>
      </c>
      <c r="AG169" s="63">
        <v>4170</v>
      </c>
      <c r="AH169" s="63">
        <v>17</v>
      </c>
      <c r="AI169" s="63">
        <v>556</v>
      </c>
      <c r="AJ169" s="63">
        <v>58</v>
      </c>
      <c r="AK169" s="63">
        <v>1080</v>
      </c>
      <c r="AL169" s="63">
        <v>21</v>
      </c>
      <c r="AM169" s="63">
        <v>1177</v>
      </c>
      <c r="AN169" s="63">
        <v>141</v>
      </c>
      <c r="AO169" s="63">
        <v>2398</v>
      </c>
      <c r="AP169" s="63">
        <v>28</v>
      </c>
      <c r="AQ169" s="63">
        <v>1071</v>
      </c>
      <c r="AR169" s="63">
        <v>1</v>
      </c>
      <c r="AS169" s="64" t="s">
        <v>31</v>
      </c>
      <c r="AT169" s="63">
        <v>7</v>
      </c>
      <c r="AU169" s="63">
        <v>111</v>
      </c>
      <c r="AV169" s="63">
        <v>3</v>
      </c>
      <c r="AW169" s="63">
        <v>45</v>
      </c>
    </row>
    <row r="170" spans="1:51" s="62" customFormat="1" ht="18.75" customHeight="1" x14ac:dyDescent="0.15">
      <c r="A170" s="67" t="s">
        <v>9</v>
      </c>
      <c r="B170" s="66">
        <v>624</v>
      </c>
      <c r="C170" s="65">
        <v>13412</v>
      </c>
      <c r="D170" s="63">
        <v>21</v>
      </c>
      <c r="E170" s="63">
        <v>574</v>
      </c>
      <c r="F170" s="63">
        <v>0</v>
      </c>
      <c r="G170" s="63">
        <v>0</v>
      </c>
      <c r="H170" s="63">
        <v>31</v>
      </c>
      <c r="I170" s="63">
        <v>804</v>
      </c>
      <c r="J170" s="63">
        <v>6</v>
      </c>
      <c r="K170" s="63">
        <v>173</v>
      </c>
      <c r="L170" s="63">
        <v>0</v>
      </c>
      <c r="M170" s="63">
        <v>0</v>
      </c>
      <c r="N170" s="63">
        <v>2</v>
      </c>
      <c r="O170" s="64" t="s">
        <v>32</v>
      </c>
      <c r="P170" s="63">
        <v>11</v>
      </c>
      <c r="Q170" s="63">
        <v>353</v>
      </c>
      <c r="R170" s="63">
        <v>3</v>
      </c>
      <c r="S170" s="63">
        <v>62</v>
      </c>
      <c r="T170" s="63">
        <v>1</v>
      </c>
      <c r="U170" s="64" t="s">
        <v>32</v>
      </c>
      <c r="V170" s="63">
        <v>2</v>
      </c>
      <c r="W170" s="64" t="s">
        <v>32</v>
      </c>
      <c r="X170" s="63">
        <v>0</v>
      </c>
      <c r="Y170" s="63">
        <v>0</v>
      </c>
      <c r="Z170" s="63">
        <v>36</v>
      </c>
      <c r="AA170" s="63">
        <v>687</v>
      </c>
      <c r="AB170" s="63">
        <v>6</v>
      </c>
      <c r="AC170" s="63">
        <v>145</v>
      </c>
      <c r="AD170" s="63">
        <v>16</v>
      </c>
      <c r="AE170" s="63">
        <v>247</v>
      </c>
      <c r="AF170" s="63">
        <v>213</v>
      </c>
      <c r="AG170" s="63">
        <v>4074</v>
      </c>
      <c r="AH170" s="63">
        <v>17</v>
      </c>
      <c r="AI170" s="63">
        <v>440</v>
      </c>
      <c r="AJ170" s="63">
        <v>56</v>
      </c>
      <c r="AK170" s="63">
        <v>1021</v>
      </c>
      <c r="AL170" s="63">
        <v>27</v>
      </c>
      <c r="AM170" s="63">
        <v>1155</v>
      </c>
      <c r="AN170" s="63">
        <v>135</v>
      </c>
      <c r="AO170" s="63">
        <v>2423</v>
      </c>
      <c r="AP170" s="63">
        <v>28</v>
      </c>
      <c r="AQ170" s="63">
        <v>986</v>
      </c>
      <c r="AR170" s="63">
        <v>3</v>
      </c>
      <c r="AS170" s="64">
        <v>40</v>
      </c>
      <c r="AT170" s="63">
        <v>7</v>
      </c>
      <c r="AU170" s="63">
        <v>113</v>
      </c>
      <c r="AV170" s="63">
        <v>3</v>
      </c>
      <c r="AW170" s="63">
        <v>46</v>
      </c>
    </row>
    <row r="171" spans="1:51" ht="18.75" customHeight="1" x14ac:dyDescent="0.15">
      <c r="A171" s="61" t="s">
        <v>8</v>
      </c>
      <c r="B171" s="60">
        <v>618</v>
      </c>
      <c r="C171" s="57">
        <v>13371</v>
      </c>
      <c r="D171" s="58">
        <v>21</v>
      </c>
      <c r="E171" s="58">
        <v>604</v>
      </c>
      <c r="F171" s="58">
        <v>0</v>
      </c>
      <c r="G171" s="58">
        <v>0</v>
      </c>
      <c r="H171" s="58">
        <v>37</v>
      </c>
      <c r="I171" s="58">
        <v>844</v>
      </c>
      <c r="J171" s="58">
        <v>6</v>
      </c>
      <c r="K171" s="58">
        <v>253</v>
      </c>
      <c r="L171" s="58">
        <v>0</v>
      </c>
      <c r="M171" s="58">
        <v>0</v>
      </c>
      <c r="N171" s="58">
        <v>2</v>
      </c>
      <c r="O171" s="59" t="s">
        <v>31</v>
      </c>
      <c r="P171" s="58">
        <v>10</v>
      </c>
      <c r="Q171" s="58">
        <v>371</v>
      </c>
      <c r="R171" s="58">
        <v>4</v>
      </c>
      <c r="S171" s="58">
        <v>76</v>
      </c>
      <c r="T171" s="58">
        <v>1</v>
      </c>
      <c r="U171" s="59" t="s">
        <v>31</v>
      </c>
      <c r="V171" s="58">
        <v>3</v>
      </c>
      <c r="W171" s="59">
        <v>42</v>
      </c>
      <c r="X171" s="58">
        <v>0</v>
      </c>
      <c r="Y171" s="58">
        <v>0</v>
      </c>
      <c r="Z171" s="58">
        <v>36</v>
      </c>
      <c r="AA171" s="58">
        <v>659</v>
      </c>
      <c r="AB171" s="58">
        <v>7</v>
      </c>
      <c r="AC171" s="58">
        <v>159</v>
      </c>
      <c r="AD171" s="58">
        <v>14</v>
      </c>
      <c r="AE171" s="58">
        <v>222</v>
      </c>
      <c r="AF171" s="58">
        <v>222</v>
      </c>
      <c r="AG171" s="58">
        <v>4105</v>
      </c>
      <c r="AH171" s="58">
        <v>10</v>
      </c>
      <c r="AI171" s="58">
        <v>334</v>
      </c>
      <c r="AJ171" s="58">
        <v>52</v>
      </c>
      <c r="AK171" s="58">
        <v>981</v>
      </c>
      <c r="AL171" s="58">
        <v>26</v>
      </c>
      <c r="AM171" s="58">
        <v>1260</v>
      </c>
      <c r="AN171" s="58">
        <v>124</v>
      </c>
      <c r="AO171" s="58">
        <v>2162</v>
      </c>
      <c r="AP171" s="58">
        <v>25</v>
      </c>
      <c r="AQ171" s="58">
        <v>963</v>
      </c>
      <c r="AR171" s="58">
        <v>1</v>
      </c>
      <c r="AS171" s="59" t="s">
        <v>31</v>
      </c>
      <c r="AT171" s="58">
        <v>8</v>
      </c>
      <c r="AU171" s="58">
        <v>128</v>
      </c>
      <c r="AV171" s="58">
        <v>4</v>
      </c>
      <c r="AW171" s="58">
        <v>56</v>
      </c>
      <c r="AX171" s="57">
        <v>5</v>
      </c>
      <c r="AY171" s="57">
        <v>91</v>
      </c>
    </row>
    <row r="172" spans="1:51" ht="20.25" customHeight="1" x14ac:dyDescent="0.15">
      <c r="A172" s="1" t="s">
        <v>30</v>
      </c>
    </row>
    <row r="173" spans="1:51" ht="20.25" customHeight="1" x14ac:dyDescent="0.15">
      <c r="A173" s="1" t="s">
        <v>29</v>
      </c>
      <c r="G173" s="56"/>
      <c r="H173" s="56"/>
    </row>
    <row r="174" spans="1:51" ht="21.75" customHeight="1" x14ac:dyDescent="0.15">
      <c r="A174" s="2"/>
    </row>
    <row r="175" spans="1:51" s="8" customFormat="1" ht="20.25" customHeight="1" x14ac:dyDescent="0.15">
      <c r="A175" s="53" t="s">
        <v>28</v>
      </c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4" t="s">
        <v>27</v>
      </c>
      <c r="R175" s="53"/>
    </row>
    <row r="176" spans="1:51" s="3" customFormat="1" ht="23.25" customHeight="1" x14ac:dyDescent="0.15">
      <c r="A176" s="52" t="s">
        <v>26</v>
      </c>
      <c r="C176" s="51"/>
      <c r="G176" s="50"/>
      <c r="H176" s="50"/>
      <c r="I176" s="50"/>
    </row>
    <row r="177" spans="1:64" s="8" customFormat="1" ht="15" customHeight="1" x14ac:dyDescent="0.15">
      <c r="A177" s="42" t="s">
        <v>25</v>
      </c>
      <c r="B177" s="38" t="s">
        <v>24</v>
      </c>
      <c r="C177" s="38" t="s">
        <v>23</v>
      </c>
      <c r="D177" s="49" t="s">
        <v>22</v>
      </c>
      <c r="E177" s="48" t="s">
        <v>21</v>
      </c>
      <c r="F177" s="47"/>
      <c r="G177" s="46" t="s">
        <v>20</v>
      </c>
      <c r="H177" s="45"/>
      <c r="I177" s="44"/>
      <c r="J177" s="43" t="s">
        <v>19</v>
      </c>
      <c r="K177" s="43" t="s">
        <v>18</v>
      </c>
      <c r="L177" s="43" t="s">
        <v>17</v>
      </c>
    </row>
    <row r="178" spans="1:64" s="8" customFormat="1" ht="27" customHeight="1" x14ac:dyDescent="0.15">
      <c r="A178" s="42"/>
      <c r="B178" s="38"/>
      <c r="C178" s="38"/>
      <c r="D178" s="38"/>
      <c r="E178" s="41"/>
      <c r="F178" s="40" t="s">
        <v>16</v>
      </c>
      <c r="G178" s="38"/>
      <c r="H178" s="39" t="s">
        <v>15</v>
      </c>
      <c r="I178" s="39" t="s">
        <v>14</v>
      </c>
      <c r="J178" s="38"/>
      <c r="K178" s="38"/>
      <c r="L178" s="38"/>
    </row>
    <row r="179" spans="1:64" s="24" customFormat="1" ht="23.25" customHeight="1" x14ac:dyDescent="0.15">
      <c r="A179" s="18" t="s">
        <v>13</v>
      </c>
      <c r="B179" s="37">
        <v>1</v>
      </c>
      <c r="C179" s="37">
        <v>0</v>
      </c>
      <c r="D179" s="37">
        <v>782</v>
      </c>
      <c r="E179" s="37">
        <v>609</v>
      </c>
      <c r="F179" s="37">
        <v>609</v>
      </c>
      <c r="G179" s="35">
        <v>531</v>
      </c>
      <c r="H179" s="35"/>
      <c r="I179" s="36">
        <v>89</v>
      </c>
      <c r="J179" s="35">
        <v>4476</v>
      </c>
      <c r="K179" s="35">
        <v>2610</v>
      </c>
      <c r="L179" s="35">
        <v>44950</v>
      </c>
    </row>
    <row r="180" spans="1:64" s="24" customFormat="1" ht="23.25" customHeight="1" x14ac:dyDescent="0.15">
      <c r="A180" s="18" t="s">
        <v>12</v>
      </c>
      <c r="B180" s="34">
        <v>1</v>
      </c>
      <c r="C180" s="33">
        <v>0</v>
      </c>
      <c r="D180" s="33">
        <v>782</v>
      </c>
      <c r="E180" s="33">
        <v>609</v>
      </c>
      <c r="F180" s="33">
        <v>609</v>
      </c>
      <c r="G180" s="25">
        <v>558</v>
      </c>
      <c r="H180" s="25">
        <v>528</v>
      </c>
      <c r="I180" s="32">
        <v>95</v>
      </c>
      <c r="J180" s="25">
        <v>4807</v>
      </c>
      <c r="K180" s="25">
        <v>4922</v>
      </c>
      <c r="L180" s="25">
        <v>56187</v>
      </c>
    </row>
    <row r="181" spans="1:64" s="24" customFormat="1" ht="23.25" customHeight="1" x14ac:dyDescent="0.15">
      <c r="A181" s="18" t="s">
        <v>11</v>
      </c>
      <c r="B181" s="34">
        <v>1</v>
      </c>
      <c r="C181" s="33">
        <v>0</v>
      </c>
      <c r="D181" s="33">
        <v>782</v>
      </c>
      <c r="E181" s="33">
        <v>609</v>
      </c>
      <c r="F181" s="33">
        <v>570</v>
      </c>
      <c r="G181" s="25">
        <v>580</v>
      </c>
      <c r="H181" s="25">
        <v>560</v>
      </c>
      <c r="I181" s="32">
        <v>97</v>
      </c>
      <c r="J181" s="25">
        <v>5479</v>
      </c>
      <c r="K181" s="25">
        <v>6265</v>
      </c>
      <c r="L181" s="25">
        <v>79063</v>
      </c>
    </row>
    <row r="182" spans="1:64" s="24" customFormat="1" ht="23.25" customHeight="1" x14ac:dyDescent="0.15">
      <c r="A182" s="18" t="s">
        <v>10</v>
      </c>
      <c r="B182" s="31">
        <v>1</v>
      </c>
      <c r="C182" s="30"/>
      <c r="D182" s="28">
        <v>782</v>
      </c>
      <c r="E182" s="28">
        <v>609</v>
      </c>
      <c r="F182" s="28">
        <v>609</v>
      </c>
      <c r="G182" s="28">
        <v>536</v>
      </c>
      <c r="H182" s="28">
        <v>523</v>
      </c>
      <c r="I182" s="29">
        <v>97.6</v>
      </c>
      <c r="J182" s="28">
        <v>7960</v>
      </c>
      <c r="K182" s="28">
        <v>7996</v>
      </c>
      <c r="L182" s="28">
        <v>82861</v>
      </c>
    </row>
    <row r="183" spans="1:64" s="24" customFormat="1" ht="23.25" customHeight="1" x14ac:dyDescent="0.15">
      <c r="A183" s="18" t="s">
        <v>9</v>
      </c>
      <c r="B183" s="27">
        <v>2</v>
      </c>
      <c r="C183" s="17"/>
      <c r="D183" s="15">
        <v>2460</v>
      </c>
      <c r="E183" s="15">
        <v>1928</v>
      </c>
      <c r="F183" s="15">
        <v>1928</v>
      </c>
      <c r="G183" s="15">
        <v>3075</v>
      </c>
      <c r="H183" s="15">
        <v>3062</v>
      </c>
      <c r="I183" s="16">
        <v>99.6</v>
      </c>
      <c r="J183" s="15">
        <v>20902</v>
      </c>
      <c r="K183" s="15">
        <v>16261.8</v>
      </c>
      <c r="L183" s="15">
        <v>336833</v>
      </c>
      <c r="M183" s="26"/>
      <c r="N183" s="26"/>
      <c r="O183" s="26"/>
      <c r="P183" s="26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</row>
    <row r="184" spans="1:64" s="8" customFormat="1" ht="23.25" customHeight="1" x14ac:dyDescent="0.15">
      <c r="A184" s="14" t="s">
        <v>8</v>
      </c>
      <c r="B184" s="13">
        <v>3</v>
      </c>
      <c r="C184" s="12">
        <v>0</v>
      </c>
      <c r="D184" s="10">
        <v>3578</v>
      </c>
      <c r="E184" s="10">
        <v>2705</v>
      </c>
      <c r="F184" s="10">
        <v>1929</v>
      </c>
      <c r="G184" s="10">
        <v>3049</v>
      </c>
      <c r="H184" s="10">
        <v>3036</v>
      </c>
      <c r="I184" s="11">
        <v>99.6</v>
      </c>
      <c r="J184" s="10">
        <v>20836</v>
      </c>
      <c r="K184" s="10">
        <v>14314</v>
      </c>
      <c r="L184" s="10">
        <v>269060</v>
      </c>
      <c r="M184" s="22"/>
      <c r="N184" s="22"/>
      <c r="O184" s="22"/>
      <c r="P184" s="22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</row>
    <row r="185" spans="1:64" s="8" customFormat="1" ht="15" customHeight="1" x14ac:dyDescent="0.15">
      <c r="A185" s="23"/>
      <c r="B185" s="15">
        <f>SUM(B186:B189)</f>
        <v>3</v>
      </c>
      <c r="C185" s="15">
        <f>SUM(C186:C189)</f>
        <v>0</v>
      </c>
      <c r="D185" s="15">
        <f>SUM(D186:D189)</f>
        <v>3578</v>
      </c>
      <c r="E185" s="15">
        <f>SUM(E186:E189)</f>
        <v>2705</v>
      </c>
      <c r="F185" s="15">
        <f>SUM(F186:F189)</f>
        <v>1929</v>
      </c>
      <c r="G185" s="15">
        <f>SUM(G186:G189)</f>
        <v>3049</v>
      </c>
      <c r="H185" s="15">
        <f>SUM(H186:H189)</f>
        <v>3036</v>
      </c>
      <c r="I185" s="15">
        <f>SUM(I186:I189)</f>
        <v>99.573630698589696</v>
      </c>
      <c r="J185" s="15">
        <f>SUM(J186:J189)</f>
        <v>20836</v>
      </c>
      <c r="K185" s="15">
        <f>SUM(K186:K189)</f>
        <v>14314</v>
      </c>
      <c r="L185" s="15">
        <f>SUM(L186:L189)</f>
        <v>269060</v>
      </c>
      <c r="M185" s="22"/>
      <c r="N185" s="22"/>
      <c r="O185" s="22"/>
      <c r="P185" s="22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</row>
    <row r="186" spans="1:64" s="3" customFormat="1" ht="21.75" customHeight="1" x14ac:dyDescent="0.15">
      <c r="A186" s="18" t="s">
        <v>7</v>
      </c>
      <c r="B186" s="15"/>
      <c r="C186" s="17"/>
      <c r="D186" s="15"/>
      <c r="E186" s="15"/>
      <c r="F186" s="15"/>
      <c r="G186" s="15"/>
      <c r="H186" s="15"/>
      <c r="I186" s="16"/>
      <c r="J186" s="15"/>
      <c r="K186" s="15"/>
      <c r="L186" s="15"/>
      <c r="M186" s="5"/>
      <c r="N186" s="5"/>
      <c r="O186" s="5"/>
      <c r="P186" s="5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</row>
    <row r="187" spans="1:64" s="3" customFormat="1" ht="21.75" customHeight="1" x14ac:dyDescent="0.15">
      <c r="A187" s="18" t="s">
        <v>6</v>
      </c>
      <c r="B187" s="15">
        <v>3</v>
      </c>
      <c r="C187" s="20" t="s">
        <v>5</v>
      </c>
      <c r="D187" s="15">
        <v>3578</v>
      </c>
      <c r="E187" s="15">
        <v>2705</v>
      </c>
      <c r="F187" s="15">
        <v>1929</v>
      </c>
      <c r="G187" s="15">
        <v>3049</v>
      </c>
      <c r="H187" s="15">
        <v>3036</v>
      </c>
      <c r="I187" s="19">
        <f>H187/G187*100</f>
        <v>99.573630698589696</v>
      </c>
      <c r="J187" s="15">
        <v>20836</v>
      </c>
      <c r="K187" s="15">
        <v>14314</v>
      </c>
      <c r="L187" s="15">
        <v>269060</v>
      </c>
      <c r="M187" s="5"/>
      <c r="N187" s="5"/>
      <c r="O187" s="5"/>
      <c r="P187" s="5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</row>
    <row r="188" spans="1:64" s="3" customFormat="1" ht="21.75" customHeight="1" x14ac:dyDescent="0.15">
      <c r="A188" s="18" t="s">
        <v>4</v>
      </c>
      <c r="B188" s="15"/>
      <c r="C188" s="17"/>
      <c r="D188" s="15"/>
      <c r="E188" s="15"/>
      <c r="F188" s="15"/>
      <c r="G188" s="15"/>
      <c r="H188" s="15"/>
      <c r="I188" s="16"/>
      <c r="J188" s="15"/>
      <c r="K188" s="15"/>
      <c r="L188" s="15"/>
      <c r="M188" s="5"/>
      <c r="N188" s="5"/>
      <c r="O188" s="5"/>
      <c r="P188" s="5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</row>
    <row r="189" spans="1:64" s="3" customFormat="1" ht="21.75" customHeight="1" x14ac:dyDescent="0.15">
      <c r="A189" s="14" t="s">
        <v>3</v>
      </c>
      <c r="B189" s="13"/>
      <c r="C189" s="12"/>
      <c r="D189" s="10"/>
      <c r="E189" s="10"/>
      <c r="F189" s="10"/>
      <c r="G189" s="10"/>
      <c r="H189" s="10"/>
      <c r="I189" s="11"/>
      <c r="J189" s="10"/>
      <c r="K189" s="10"/>
      <c r="L189" s="10"/>
      <c r="M189" s="5"/>
      <c r="N189" s="5"/>
      <c r="O189" s="5"/>
      <c r="P189" s="5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</row>
    <row r="190" spans="1:64" s="3" customFormat="1" ht="18.75" customHeight="1" x14ac:dyDescent="0.15">
      <c r="A190" s="9" t="s">
        <v>2</v>
      </c>
      <c r="B190" s="6"/>
      <c r="C190" s="7"/>
      <c r="D190" s="6"/>
      <c r="E190" s="6"/>
      <c r="F190" s="6"/>
      <c r="G190" s="6"/>
      <c r="H190" s="6"/>
      <c r="I190" s="6"/>
      <c r="J190" s="6"/>
      <c r="K190" s="6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</row>
    <row r="191" spans="1:64" s="3" customFormat="1" x14ac:dyDescent="0.15">
      <c r="A191" s="8" t="s">
        <v>1</v>
      </c>
      <c r="B191" s="6"/>
      <c r="C191" s="7"/>
      <c r="D191" s="6"/>
      <c r="E191" s="6"/>
      <c r="F191" s="6"/>
      <c r="G191" s="6"/>
      <c r="H191" s="6"/>
      <c r="I191" s="6"/>
      <c r="J191" s="6"/>
      <c r="K191" s="6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</row>
    <row r="192" spans="1:64" s="3" customFormat="1" x14ac:dyDescent="0.15">
      <c r="A192" s="8"/>
      <c r="B192" s="6"/>
      <c r="C192" s="7"/>
      <c r="D192" s="6"/>
      <c r="E192" s="6"/>
      <c r="F192" s="6"/>
      <c r="G192" s="6"/>
      <c r="H192" s="6"/>
      <c r="I192" s="6"/>
      <c r="J192" s="6"/>
      <c r="K192" s="6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</row>
    <row r="193" spans="1:1" ht="24" customHeight="1" x14ac:dyDescent="0.15">
      <c r="A193" s="2" t="s">
        <v>0</v>
      </c>
    </row>
  </sheetData>
  <mergeCells count="46">
    <mergeCell ref="C8:C9"/>
    <mergeCell ref="A164:A165"/>
    <mergeCell ref="B164:C164"/>
    <mergeCell ref="F164:G164"/>
    <mergeCell ref="J164:K164"/>
    <mergeCell ref="K8:K9"/>
    <mergeCell ref="A2:G2"/>
    <mergeCell ref="AV164:AW164"/>
    <mergeCell ref="AJ164:AK164"/>
    <mergeCell ref="AL164:AM164"/>
    <mergeCell ref="AN164:AO164"/>
    <mergeCell ref="AP164:AQ164"/>
    <mergeCell ref="AT164:AU164"/>
    <mergeCell ref="AR164:AS164"/>
    <mergeCell ref="A7:A9"/>
    <mergeCell ref="B8:B9"/>
    <mergeCell ref="C177:C178"/>
    <mergeCell ref="B177:B178"/>
    <mergeCell ref="L177:L178"/>
    <mergeCell ref="J177:J178"/>
    <mergeCell ref="L164:M164"/>
    <mergeCell ref="AH164:AI164"/>
    <mergeCell ref="N164:O164"/>
    <mergeCell ref="P164:Q164"/>
    <mergeCell ref="X164:Y164"/>
    <mergeCell ref="V164:W164"/>
    <mergeCell ref="I8:I9"/>
    <mergeCell ref="H164:I164"/>
    <mergeCell ref="D164:E164"/>
    <mergeCell ref="J8:J9"/>
    <mergeCell ref="AX164:AY164"/>
    <mergeCell ref="K177:K178"/>
    <mergeCell ref="AF164:AG164"/>
    <mergeCell ref="T164:U164"/>
    <mergeCell ref="AD164:AE164"/>
    <mergeCell ref="AB164:AC164"/>
    <mergeCell ref="R164:S164"/>
    <mergeCell ref="Z164:AA164"/>
    <mergeCell ref="D8:D9"/>
    <mergeCell ref="B7:J7"/>
    <mergeCell ref="A177:A178"/>
    <mergeCell ref="E177:E178"/>
    <mergeCell ref="G177:G178"/>
    <mergeCell ref="D177:D178"/>
    <mergeCell ref="E8:E9"/>
    <mergeCell ref="H8:H9"/>
  </mergeCells>
  <phoneticPr fontId="3" type="noConversion"/>
  <hyperlinks>
    <hyperlink ref="A193" location="목차!G73" display="목록으로"/>
    <hyperlink ref="A3" location="목차!G73" display="목록으로"/>
  </hyperlinks>
  <pageMargins left="0.15748031496062992" right="0.15748031496062992" top="0.39370078740157483" bottom="0.19685039370078741" header="0" footer="0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Ⅶ광업제조업</vt:lpstr>
      <vt:lpstr>Ⅶ광업제조업!Print_Area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추지영</dc:creator>
  <cp:lastModifiedBy>추지영</cp:lastModifiedBy>
  <dcterms:created xsi:type="dcterms:W3CDTF">2018-05-17T10:21:50Z</dcterms:created>
  <dcterms:modified xsi:type="dcterms:W3CDTF">2018-05-17T10:22:04Z</dcterms:modified>
</cp:coreProperties>
</file>