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64011"/>
  <mc:AlternateContent xmlns:mc="http://schemas.openxmlformats.org/markup-compatibility/2006">
    <mc:Choice Requires="x15">
      <x15ac:absPath xmlns:x15ac="http://schemas.microsoft.com/office/spreadsheetml/2010/11/ac" url="C:\Users\user\Desktop\2021년 제35회 북구통계연보 통계표\"/>
    </mc:Choice>
  </mc:AlternateContent>
  <bookViews>
    <workbookView xWindow="0" yWindow="0" windowWidth="13890" windowHeight="11505"/>
  </bookViews>
  <sheets>
    <sheet name="목차" sheetId="51" r:id="rId1"/>
    <sheet name="ⅩⅠ-1. 의료기관" sheetId="2" r:id="rId2"/>
    <sheet name="ⅩⅠ-2. 의료기관 종사 의료인력" sheetId="3" r:id="rId3"/>
    <sheet name="ⅩⅠ-3. 보건소 인력" sheetId="4" r:id="rId4"/>
    <sheet name="ⅩⅠ-4. 보건지소 및 보건진료소 인력" sheetId="6" r:id="rId5"/>
    <sheet name="ⅩⅠ-5. 의약품등 제조업소 및 판매업소" sheetId="8" r:id="rId6"/>
    <sheet name="ⅩⅠ-6. 식품위생관계업소" sheetId="9" r:id="rId7"/>
    <sheet name="ⅩⅠ-7. 공중위생영업소" sheetId="10" r:id="rId8"/>
    <sheet name="ⅩⅠ-8. 예방접종" sheetId="12" r:id="rId9"/>
    <sheet name="ⅩⅠ-9. 주요 법정감염병 발생 및 사망(구약식 참고)" sheetId="13" r:id="rId10"/>
    <sheet name="X I-9 주요 법정감염병 발생 및 사망 (신규)" sheetId="54" r:id="rId11"/>
    <sheet name="ⅩⅠ-10. 결핵환자 현황" sheetId="16" r:id="rId12"/>
    <sheet name="ⅩⅠ-11. 보건소 구강보건사업 실적" sheetId="17" r:id="rId13"/>
    <sheet name="ⅩⅠ-12. 모자보건사업 실적" sheetId="18" r:id="rId14"/>
    <sheet name="ⅩⅠ-13. 건강보험 적용인구" sheetId="19" r:id="rId15"/>
    <sheet name="ⅩⅠ-14. 건강보험 급여" sheetId="52" r:id="rId16"/>
    <sheet name="ⅩⅠ-15. 건강보험대상자 진료 실적" sheetId="53" r:id="rId17"/>
    <sheet name="ⅩⅠ-16. 국민연금 가입자" sheetId="20" r:id="rId18"/>
    <sheet name="ⅩⅠ-17. 국민연금 급여 지급현황" sheetId="21" r:id="rId19"/>
    <sheet name="ⅩⅠ-18. 노인여가 복지시설" sheetId="27" r:id="rId20"/>
    <sheet name="ⅩⅠ-19.  노인주거 복지시설" sheetId="28" r:id="rId21"/>
    <sheet name="ⅩⅠ-20.  노인의료 복지시설" sheetId="29" r:id="rId22"/>
    <sheet name="ⅩⅠ-21.  재가노인 복지시설" sheetId="30" r:id="rId23"/>
    <sheet name="ⅩⅠ-22. 국민기초생활보장 수급자" sheetId="31" r:id="rId24"/>
    <sheet name="ⅩⅠ-23. 기초연금 수급자 수" sheetId="32" r:id="rId25"/>
    <sheet name="ⅩⅠ-24. 여성복지시설 " sheetId="33" r:id="rId26"/>
    <sheet name="ⅩⅠ-25. 여성폭력상담" sheetId="34" r:id="rId27"/>
    <sheet name="ⅩⅠ-26. 아동복지시설 " sheetId="35" r:id="rId28"/>
    <sheet name="ⅩⅠ-27. 장애인복지 생활시설 " sheetId="36" r:id="rId29"/>
    <sheet name=" ⅩⅠ-28. 장애인 등록현황" sheetId="37" r:id="rId30"/>
    <sheet name="ⅩⅠ-29.보호대상아동 발생 및 조치현황" sheetId="39" r:id="rId31"/>
    <sheet name="ⅩⅠ-30. 어린이집" sheetId="42" r:id="rId32"/>
    <sheet name="ⅩⅠ-31. 사회복지자원봉사자 현황" sheetId="45" r:id="rId33"/>
  </sheets>
  <calcPr calcId="162913"/>
</workbook>
</file>

<file path=xl/calcChain.xml><?xml version="1.0" encoding="utf-8"?>
<calcChain xmlns="http://schemas.openxmlformats.org/spreadsheetml/2006/main">
  <c r="D14" i="31" l="1"/>
  <c r="E14" i="31"/>
  <c r="F14" i="31"/>
  <c r="G14" i="31"/>
  <c r="H14" i="31"/>
  <c r="I14" i="31"/>
  <c r="J14" i="31"/>
  <c r="K14" i="31"/>
  <c r="L14" i="31"/>
  <c r="M14" i="31"/>
  <c r="N14" i="31"/>
  <c r="O14" i="31"/>
  <c r="P14" i="31"/>
  <c r="Q14" i="31"/>
  <c r="C14" i="31"/>
  <c r="C39" i="31"/>
  <c r="H15" i="32" l="1"/>
  <c r="G15" i="32"/>
  <c r="F15" i="32"/>
  <c r="E15" i="32"/>
  <c r="D15" i="32"/>
  <c r="C15" i="32"/>
  <c r="Z13" i="30"/>
  <c r="Y13" i="30"/>
  <c r="X13" i="30"/>
  <c r="W13" i="30"/>
  <c r="V13" i="30"/>
  <c r="U13" i="30"/>
  <c r="T13" i="30"/>
  <c r="S13" i="30"/>
  <c r="R13" i="30"/>
  <c r="Q13" i="30"/>
  <c r="P13" i="30"/>
  <c r="O13" i="30"/>
  <c r="N13" i="30"/>
  <c r="M13" i="30"/>
  <c r="L13" i="30"/>
  <c r="K13" i="30"/>
  <c r="J13" i="30"/>
  <c r="I13" i="30"/>
  <c r="H13" i="30"/>
  <c r="G13" i="30"/>
  <c r="F13" i="30"/>
  <c r="E13" i="30"/>
  <c r="D13" i="30"/>
  <c r="C13" i="30"/>
  <c r="Z14" i="29"/>
  <c r="Y14" i="29"/>
  <c r="X14" i="29"/>
  <c r="W14" i="29"/>
  <c r="V14" i="29"/>
  <c r="U14" i="29"/>
  <c r="T14" i="29"/>
  <c r="S14" i="29"/>
  <c r="R14" i="29"/>
  <c r="Q14" i="29"/>
  <c r="P14" i="29"/>
  <c r="O14" i="29"/>
  <c r="N14" i="29"/>
  <c r="M14" i="29"/>
  <c r="L14" i="29"/>
  <c r="K14" i="29"/>
  <c r="J14" i="29"/>
  <c r="I14" i="29"/>
  <c r="H14" i="29"/>
  <c r="G14" i="29"/>
  <c r="F14" i="29"/>
  <c r="E14" i="29"/>
  <c r="D14" i="29"/>
  <c r="C14" i="29"/>
  <c r="E13" i="27" l="1"/>
  <c r="F13" i="27"/>
  <c r="G13" i="27"/>
  <c r="H13" i="27"/>
  <c r="D13" i="27"/>
  <c r="C13" i="27"/>
  <c r="C15" i="27"/>
  <c r="C16" i="27"/>
  <c r="C17" i="27"/>
  <c r="C18" i="27"/>
  <c r="C19" i="27"/>
  <c r="C20" i="27"/>
  <c r="C21" i="27"/>
  <c r="C22" i="27"/>
  <c r="C23" i="27"/>
  <c r="C24" i="27"/>
  <c r="C25" i="27"/>
  <c r="C26" i="27"/>
  <c r="C27" i="27"/>
  <c r="C28" i="27"/>
  <c r="C29" i="27"/>
  <c r="C30" i="27"/>
  <c r="C31" i="27"/>
  <c r="C32" i="27"/>
  <c r="C33" i="27"/>
  <c r="C34" i="27"/>
  <c r="C35" i="27"/>
  <c r="C36" i="27"/>
  <c r="C14" i="27"/>
  <c r="E13" i="18" l="1"/>
  <c r="F13" i="18"/>
  <c r="D13" i="18"/>
  <c r="C13" i="18"/>
  <c r="C17" i="9"/>
  <c r="C15" i="8"/>
  <c r="C16" i="8"/>
  <c r="C17" i="8"/>
  <c r="C18" i="8"/>
  <c r="C19" i="8"/>
  <c r="C20" i="8"/>
  <c r="C21" i="8"/>
  <c r="C22" i="8"/>
  <c r="C23" i="8"/>
  <c r="C24" i="8"/>
  <c r="C25" i="8"/>
  <c r="C26" i="8"/>
  <c r="C27" i="8"/>
  <c r="C28" i="8"/>
  <c r="C29" i="8"/>
  <c r="C30" i="8"/>
  <c r="C31" i="8"/>
  <c r="C32" i="8"/>
  <c r="C33" i="8"/>
  <c r="C34" i="8"/>
  <c r="C35" i="8"/>
  <c r="C36" i="8"/>
  <c r="C14" i="8"/>
  <c r="E13" i="8"/>
  <c r="F13" i="8"/>
  <c r="G13" i="8"/>
  <c r="D13" i="8"/>
  <c r="C12" i="8"/>
  <c r="H15" i="8"/>
  <c r="H16" i="8"/>
  <c r="H17" i="8"/>
  <c r="H18" i="8"/>
  <c r="H19" i="8"/>
  <c r="H20" i="8"/>
  <c r="H21" i="8"/>
  <c r="H22" i="8"/>
  <c r="H23" i="8"/>
  <c r="H24" i="8"/>
  <c r="H25" i="8"/>
  <c r="H26" i="8"/>
  <c r="H27" i="8"/>
  <c r="H28" i="8"/>
  <c r="H29" i="8"/>
  <c r="H30" i="8"/>
  <c r="H31" i="8"/>
  <c r="H32" i="8"/>
  <c r="H33" i="8"/>
  <c r="H34" i="8"/>
  <c r="H35" i="8"/>
  <c r="H36" i="8"/>
  <c r="H14" i="8"/>
  <c r="H12" i="8"/>
  <c r="R13" i="8"/>
  <c r="Q13" i="8"/>
  <c r="I13" i="8"/>
  <c r="J13" i="8"/>
  <c r="K13" i="8"/>
  <c r="L13" i="8"/>
  <c r="M13" i="8"/>
  <c r="N13" i="8"/>
  <c r="O13" i="8"/>
  <c r="P13" i="8"/>
  <c r="C13" i="8" l="1"/>
  <c r="H13" i="8"/>
  <c r="F13" i="54"/>
  <c r="C13" i="54"/>
  <c r="F24" i="54"/>
  <c r="C24" i="54"/>
  <c r="C8" i="54" l="1"/>
</calcChain>
</file>

<file path=xl/sharedStrings.xml><?xml version="1.0" encoding="utf-8"?>
<sst xmlns="http://schemas.openxmlformats.org/spreadsheetml/2006/main" count="2160" uniqueCount="884">
  <si>
    <t xml:space="preserve"> </t>
  </si>
  <si>
    <t>병 원</t>
  </si>
  <si>
    <t>원</t>
  </si>
  <si>
    <t>병  원</t>
  </si>
  <si>
    <t>(의)원</t>
  </si>
  <si>
    <t>고성동</t>
  </si>
  <si>
    <t>칠 성 동</t>
  </si>
  <si>
    <t>침산1동</t>
  </si>
  <si>
    <t>침산2동</t>
  </si>
  <si>
    <t>침산3동</t>
  </si>
  <si>
    <t>산격1동</t>
  </si>
  <si>
    <t>산격2동</t>
  </si>
  <si>
    <t>산격3동</t>
  </si>
  <si>
    <t>산격4동</t>
  </si>
  <si>
    <t>복현1동</t>
  </si>
  <si>
    <t>복현2동</t>
  </si>
  <si>
    <t>대현동</t>
    <phoneticPr fontId="4" type="noConversion"/>
  </si>
  <si>
    <t>검단동</t>
  </si>
  <si>
    <t>무태조야동</t>
  </si>
  <si>
    <t>관문동</t>
  </si>
  <si>
    <t>태전1동</t>
  </si>
  <si>
    <t>태전2동</t>
  </si>
  <si>
    <t>구암동</t>
  </si>
  <si>
    <t>관음동</t>
  </si>
  <si>
    <t>읍내동</t>
  </si>
  <si>
    <t>노원동</t>
  </si>
  <si>
    <t>동천동</t>
  </si>
  <si>
    <t>국우동</t>
  </si>
  <si>
    <t>2 0 1 4</t>
  </si>
  <si>
    <t>-</t>
  </si>
  <si>
    <t>대현동</t>
  </si>
  <si>
    <t>1월</t>
  </si>
  <si>
    <t>2월</t>
  </si>
  <si>
    <t>3월</t>
  </si>
  <si>
    <t>4월</t>
  </si>
  <si>
    <t>5월</t>
  </si>
  <si>
    <t>6월</t>
  </si>
  <si>
    <t>7월</t>
  </si>
  <si>
    <t>8월</t>
  </si>
  <si>
    <t>9월</t>
  </si>
  <si>
    <t>10월</t>
  </si>
  <si>
    <t>11월</t>
  </si>
  <si>
    <t>12월</t>
  </si>
  <si>
    <t xml:space="preserve"> </t>
    <phoneticPr fontId="4" type="noConversion"/>
  </si>
  <si>
    <t>시설</t>
    <phoneticPr fontId="4" type="noConversion"/>
  </si>
  <si>
    <t>20~29</t>
    <phoneticPr fontId="4" type="noConversion"/>
  </si>
  <si>
    <t>30~39</t>
    <phoneticPr fontId="4" type="noConversion"/>
  </si>
  <si>
    <t>40~49</t>
    <phoneticPr fontId="4" type="noConversion"/>
  </si>
  <si>
    <t>50~59</t>
    <phoneticPr fontId="4" type="noConversion"/>
  </si>
  <si>
    <t>60~69</t>
    <phoneticPr fontId="4" type="noConversion"/>
  </si>
  <si>
    <t>2 0 1 7</t>
  </si>
  <si>
    <t>종 합 병 원
General hospitals</t>
    <phoneticPr fontId="3" type="noConversion"/>
  </si>
  <si>
    <t>의   원
Clinics</t>
    <phoneticPr fontId="3" type="noConversion"/>
  </si>
  <si>
    <t>요양병원
Long term care hospitals</t>
    <phoneticPr fontId="3" type="noConversion"/>
  </si>
  <si>
    <t>한의원
Oriental medicine clinics</t>
    <phoneticPr fontId="3" type="noConversion"/>
  </si>
  <si>
    <t>부 속 의 원
Dispensaries</t>
    <phoneticPr fontId="3" type="noConversion"/>
  </si>
  <si>
    <t>보건소
Health centers</t>
    <phoneticPr fontId="3" type="noConversion"/>
  </si>
  <si>
    <t>보건  진료소
Primary health care post</t>
    <phoneticPr fontId="3" type="noConversion"/>
  </si>
  <si>
    <t>합  계
Total</t>
    <phoneticPr fontId="3" type="noConversion"/>
  </si>
  <si>
    <t>의     사 
Physicians</t>
    <phoneticPr fontId="3" type="noConversion"/>
  </si>
  <si>
    <t>상근의사
Full-time</t>
    <phoneticPr fontId="3" type="noConversion"/>
  </si>
  <si>
    <t>비상근의사
Part-time</t>
    <phoneticPr fontId="3" type="noConversion"/>
  </si>
  <si>
    <t>치과의사
Dentists</t>
    <phoneticPr fontId="3" type="noConversion"/>
  </si>
  <si>
    <t>한 의 사
Oriental medical doctors</t>
    <phoneticPr fontId="3" type="noConversion"/>
  </si>
  <si>
    <t>조 산 사
Midwives</t>
    <phoneticPr fontId="3" type="noConversion"/>
  </si>
  <si>
    <t>간 호 사
Nurses</t>
    <phoneticPr fontId="3" type="noConversion"/>
  </si>
  <si>
    <t>의료기사
Medical technicians</t>
    <phoneticPr fontId="3" type="noConversion"/>
  </si>
  <si>
    <t>합계
Total</t>
    <phoneticPr fontId="3" type="noConversion"/>
  </si>
  <si>
    <t>남
Male</t>
    <phoneticPr fontId="3" type="noConversion"/>
  </si>
  <si>
    <t>여
Female</t>
    <phoneticPr fontId="3" type="noConversion"/>
  </si>
  <si>
    <t>간호사
Nurses</t>
    <phoneticPr fontId="3" type="noConversion"/>
  </si>
  <si>
    <t>기타
Others</t>
    <phoneticPr fontId="3" type="noConversion"/>
  </si>
  <si>
    <t>약사
Pharmacists</t>
    <phoneticPr fontId="3" type="noConversion"/>
  </si>
  <si>
    <t>기  타
Others</t>
    <phoneticPr fontId="3" type="noConversion"/>
  </si>
  <si>
    <t>연  별
Yearly</t>
    <phoneticPr fontId="3" type="noConversion"/>
  </si>
  <si>
    <t>제          조          업          소
Number of manufacturers</t>
    <phoneticPr fontId="3" type="noConversion"/>
  </si>
  <si>
    <t>의 약 품
Drugs</t>
    <phoneticPr fontId="3" type="noConversion"/>
  </si>
  <si>
    <t>화 장 품
Cosmetics</t>
    <phoneticPr fontId="3" type="noConversion"/>
  </si>
  <si>
    <t>약  국
Pharmacies</t>
    <phoneticPr fontId="3" type="noConversion"/>
  </si>
  <si>
    <t>약업사
Druggists</t>
    <phoneticPr fontId="3" type="noConversion"/>
  </si>
  <si>
    <t>한약업사
Oriental medicine dealers</t>
    <phoneticPr fontId="3" type="noConversion"/>
  </si>
  <si>
    <t>계
Total</t>
    <phoneticPr fontId="3" type="noConversion"/>
  </si>
  <si>
    <t>남
Male</t>
    <phoneticPr fontId="3" type="noConversion"/>
  </si>
  <si>
    <t>구강보건교육
Oral health education</t>
    <phoneticPr fontId="3" type="noConversion"/>
  </si>
  <si>
    <t>인원
Person</t>
    <phoneticPr fontId="3" type="noConversion"/>
  </si>
  <si>
    <t>인원
Person</t>
    <phoneticPr fontId="3" type="noConversion"/>
  </si>
  <si>
    <t xml:space="preserve">불소용액양치사업
Fluoride mouth rinsing </t>
    <phoneticPr fontId="3" type="noConversion"/>
  </si>
  <si>
    <t>불소용액도포
Fluoride topical application</t>
    <phoneticPr fontId="3" type="noConversion"/>
  </si>
  <si>
    <t>인원
Person</t>
    <phoneticPr fontId="3" type="noConversion"/>
  </si>
  <si>
    <t>인원
Person</t>
    <phoneticPr fontId="3" type="noConversion"/>
  </si>
  <si>
    <t>모 자 보 건 관 리
Maternal and child health care program</t>
    <phoneticPr fontId="3" type="noConversion"/>
  </si>
  <si>
    <t>여
Female</t>
    <phoneticPr fontId="3" type="noConversion"/>
  </si>
  <si>
    <t>연  별
Yearly</t>
    <phoneticPr fontId="3" type="noConversion"/>
  </si>
  <si>
    <t>합     계
Total</t>
    <phoneticPr fontId="3" type="noConversion"/>
  </si>
  <si>
    <t>계
Total</t>
    <phoneticPr fontId="3" type="noConversion"/>
  </si>
  <si>
    <t>가입자
Insured</t>
    <phoneticPr fontId="3" type="noConversion"/>
  </si>
  <si>
    <t>피부양자
Dependents</t>
    <phoneticPr fontId="3" type="noConversion"/>
  </si>
  <si>
    <t>피부양자
Dependents</t>
    <phoneticPr fontId="3" type="noConversion"/>
  </si>
  <si>
    <t>계
Total</t>
    <phoneticPr fontId="3" type="noConversion"/>
  </si>
  <si>
    <t>가입자
Insured</t>
    <phoneticPr fontId="3" type="noConversion"/>
  </si>
  <si>
    <t>피부양자
Dependents</t>
    <phoneticPr fontId="3" type="noConversion"/>
  </si>
  <si>
    <t>세대주
Householder</t>
    <phoneticPr fontId="3" type="noConversion"/>
  </si>
  <si>
    <t>연  별
Yearly</t>
    <phoneticPr fontId="3" type="noConversion"/>
  </si>
  <si>
    <t>사  업  장  가  입  자
Insurants in workplaces</t>
    <phoneticPr fontId="3" type="noConversion"/>
  </si>
  <si>
    <t>사  업  장
Workplaces</t>
    <phoneticPr fontId="3" type="noConversion"/>
  </si>
  <si>
    <t>가  입  자
Insurants</t>
    <phoneticPr fontId="3" type="noConversion"/>
  </si>
  <si>
    <t>임의가입자
Voluntarily insured persons</t>
    <phoneticPr fontId="3" type="noConversion"/>
  </si>
  <si>
    <t>연 별
Yearly</t>
    <phoneticPr fontId="3" type="noConversion"/>
  </si>
  <si>
    <t>금 액
Amount</t>
    <phoneticPr fontId="3" type="noConversion"/>
  </si>
  <si>
    <t>금 액
Amount</t>
    <phoneticPr fontId="3" type="noConversion"/>
  </si>
  <si>
    <t>금 액
Amount</t>
    <phoneticPr fontId="3" type="noConversion"/>
  </si>
  <si>
    <t>금 액
Amount</t>
    <phoneticPr fontId="3" type="noConversion"/>
  </si>
  <si>
    <t>금 액
Amount</t>
    <phoneticPr fontId="3" type="noConversion"/>
  </si>
  <si>
    <t>금 액
Amount</t>
    <phoneticPr fontId="3" type="noConversion"/>
  </si>
  <si>
    <t>금 액
Amount</t>
    <phoneticPr fontId="3" type="noConversion"/>
  </si>
  <si>
    <t>금 액
Amount</t>
    <phoneticPr fontId="3" type="noConversion"/>
  </si>
  <si>
    <t>남
Male</t>
    <phoneticPr fontId="3" type="noConversion"/>
  </si>
  <si>
    <t>여
Female</t>
    <phoneticPr fontId="3" type="noConversion"/>
  </si>
  <si>
    <t>합계
Total</t>
    <phoneticPr fontId="3" type="noConversion"/>
  </si>
  <si>
    <t>시설수
Facilities</t>
    <phoneticPr fontId="3" type="noConversion"/>
  </si>
  <si>
    <t>시설수
Facilities</t>
    <phoneticPr fontId="3" type="noConversion"/>
  </si>
  <si>
    <t>시설수
Facilities</t>
    <phoneticPr fontId="3" type="noConversion"/>
  </si>
  <si>
    <t>종사자수
Workers</t>
    <phoneticPr fontId="3" type="noConversion"/>
  </si>
  <si>
    <t>시설수
Facilities</t>
    <phoneticPr fontId="3" type="noConversion"/>
  </si>
  <si>
    <t>연  별
Yearly</t>
    <phoneticPr fontId="3" type="noConversion"/>
  </si>
  <si>
    <t>합               계
Total</t>
    <phoneticPr fontId="3" type="noConversion"/>
  </si>
  <si>
    <t>남
Male</t>
    <phoneticPr fontId="3" type="noConversion"/>
  </si>
  <si>
    <t>남
Male</t>
    <phoneticPr fontId="3" type="noConversion"/>
  </si>
  <si>
    <t>여
Female</t>
    <phoneticPr fontId="3" type="noConversion"/>
  </si>
  <si>
    <t>남
Male</t>
    <phoneticPr fontId="3" type="noConversion"/>
  </si>
  <si>
    <t>여
Female</t>
    <phoneticPr fontId="3" type="noConversion"/>
  </si>
  <si>
    <t>종사자수
Workers</t>
    <phoneticPr fontId="3" type="noConversion"/>
  </si>
  <si>
    <t>종사자수
Workers</t>
    <phoneticPr fontId="3" type="noConversion"/>
  </si>
  <si>
    <t>남
Male</t>
    <phoneticPr fontId="3" type="noConversion"/>
  </si>
  <si>
    <t>여
Female</t>
    <phoneticPr fontId="3" type="noConversion"/>
  </si>
  <si>
    <t>남
Male</t>
    <phoneticPr fontId="3" type="noConversion"/>
  </si>
  <si>
    <t>여
Female</t>
    <phoneticPr fontId="3" type="noConversion"/>
  </si>
  <si>
    <t>남
Male</t>
    <phoneticPr fontId="3" type="noConversion"/>
  </si>
  <si>
    <t>합               계
Total</t>
    <phoneticPr fontId="3" type="noConversion"/>
  </si>
  <si>
    <t>남
Male</t>
    <phoneticPr fontId="3" type="noConversion"/>
  </si>
  <si>
    <t>종사자수
Workers</t>
    <phoneticPr fontId="3" type="noConversion"/>
  </si>
  <si>
    <t>합     계
Total</t>
    <phoneticPr fontId="3" type="noConversion"/>
  </si>
  <si>
    <t>종사자수 
Workers</t>
    <phoneticPr fontId="3" type="noConversion"/>
  </si>
  <si>
    <t>종사자수
Workers</t>
    <phoneticPr fontId="3" type="noConversion"/>
  </si>
  <si>
    <t>총 수급자
Total recipients</t>
    <phoneticPr fontId="3" type="noConversion"/>
  </si>
  <si>
    <t>일반수급자
General recipients</t>
    <phoneticPr fontId="3" type="noConversion"/>
  </si>
  <si>
    <t>남
Male</t>
    <phoneticPr fontId="3" type="noConversion"/>
  </si>
  <si>
    <t>특례수급자
Special recipients</t>
    <phoneticPr fontId="3" type="noConversion"/>
  </si>
  <si>
    <t>전체노인
Population 65 years old &amp; over</t>
    <phoneticPr fontId="3" type="noConversion"/>
  </si>
  <si>
    <t>합계
Total</t>
    <rPh sb="0" eb="2">
      <t xml:space="preserve">1) </t>
    </rPh>
    <phoneticPr fontId="4" type="noConversion"/>
  </si>
  <si>
    <t>수급자수
Total recipients</t>
    <phoneticPr fontId="3" type="noConversion"/>
  </si>
  <si>
    <t>수급률 (%)
Take-up rate</t>
    <phoneticPr fontId="3" type="noConversion"/>
  </si>
  <si>
    <t>합         계
Total</t>
    <phoneticPr fontId="3" type="noConversion"/>
  </si>
  <si>
    <t>시설수
No. of facilities</t>
    <phoneticPr fontId="3" type="noConversion"/>
  </si>
  <si>
    <t>시설수
No. of facilities</t>
    <phoneticPr fontId="3" type="noConversion"/>
  </si>
  <si>
    <t>연말현재 생활인원
Inmates as of year-end</t>
    <phoneticPr fontId="3" type="noConversion"/>
  </si>
  <si>
    <t>시설수
No. of facilites</t>
    <phoneticPr fontId="3" type="noConversion"/>
  </si>
  <si>
    <t>시설수
No. of facilites</t>
    <phoneticPr fontId="3" type="noConversion"/>
  </si>
  <si>
    <t>시설수
No. of facilites</t>
    <phoneticPr fontId="3" type="noConversion"/>
  </si>
  <si>
    <t>시설수
No. of facilites</t>
    <phoneticPr fontId="3" type="noConversion"/>
  </si>
  <si>
    <t>시설수
No. of facilites</t>
    <phoneticPr fontId="3" type="noConversion"/>
  </si>
  <si>
    <t>시설수
No. of facilites</t>
    <phoneticPr fontId="3" type="noConversion"/>
  </si>
  <si>
    <t>시설수
No. of facilites</t>
    <phoneticPr fontId="3" type="noConversion"/>
  </si>
  <si>
    <t>시설수
No. of facilites</t>
    <phoneticPr fontId="3" type="noConversion"/>
  </si>
  <si>
    <t>연말현재 생활인원
Inmates as of year-end</t>
    <phoneticPr fontId="3" type="noConversion"/>
  </si>
  <si>
    <t>연말현재 생활인원
Inmates as of year-end</t>
    <phoneticPr fontId="3" type="noConversion"/>
  </si>
  <si>
    <t>연말현재 생활인원
Inmates as of year-end</t>
    <phoneticPr fontId="3" type="noConversion"/>
  </si>
  <si>
    <t>연  별
Yearly</t>
    <phoneticPr fontId="3" type="noConversion"/>
  </si>
  <si>
    <t>합   계
Total</t>
    <phoneticPr fontId="3" type="noConversion"/>
  </si>
  <si>
    <t>가정폭력
Domestic violence</t>
    <phoneticPr fontId="3" type="noConversion"/>
  </si>
  <si>
    <t>성폭력
Sexual violence</t>
    <phoneticPr fontId="3" type="noConversion"/>
  </si>
  <si>
    <t>심리·정서적 지원
Counseling</t>
    <phoneticPr fontId="3" type="noConversion"/>
  </si>
  <si>
    <t>연  별
Yearly</t>
    <phoneticPr fontId="3" type="noConversion"/>
  </si>
  <si>
    <t>합       계
Total</t>
    <phoneticPr fontId="3" type="noConversion"/>
  </si>
  <si>
    <t>남
Male</t>
    <phoneticPr fontId="3" type="noConversion"/>
  </si>
  <si>
    <t>기    타 
Others</t>
    <phoneticPr fontId="3" type="noConversion"/>
  </si>
  <si>
    <t>남
Male</t>
    <phoneticPr fontId="4" type="noConversion"/>
  </si>
  <si>
    <t>여
Female</t>
    <phoneticPr fontId="4" type="noConversion"/>
  </si>
  <si>
    <t>시설수
No. of facilities</t>
    <phoneticPr fontId="3" type="noConversion"/>
  </si>
  <si>
    <t>시설수
No. of facilities</t>
    <phoneticPr fontId="3" type="noConversion"/>
  </si>
  <si>
    <t>위탁자
Referrals</t>
    <phoneticPr fontId="3" type="noConversion"/>
  </si>
  <si>
    <t>연고자 인도
To relatives</t>
    <phoneticPr fontId="3" type="noConversion"/>
  </si>
  <si>
    <t>취  업
Employed</t>
    <phoneticPr fontId="3" type="noConversion"/>
  </si>
  <si>
    <t>전  원
Transfer</t>
    <phoneticPr fontId="3" type="noConversion"/>
  </si>
  <si>
    <t>연    말    현    재    수   용   인    원
No. of Inmates as of year-end</t>
    <phoneticPr fontId="3" type="noConversion"/>
  </si>
  <si>
    <t>연  령  별
Age</t>
    <phoneticPr fontId="3" type="noConversion"/>
  </si>
  <si>
    <t>남
Male</t>
    <phoneticPr fontId="3" type="noConversion"/>
  </si>
  <si>
    <t>여
Female</t>
    <phoneticPr fontId="3" type="noConversion"/>
  </si>
  <si>
    <t>지  체
Physically disabled</t>
    <phoneticPr fontId="3" type="noConversion"/>
  </si>
  <si>
    <t>시  각
Visually disabled</t>
    <phoneticPr fontId="3" type="noConversion"/>
  </si>
  <si>
    <t>청각언어
Auditorily and lingually disabled</t>
    <phoneticPr fontId="3" type="noConversion"/>
  </si>
  <si>
    <t>정신지체
Mentally retarded</t>
    <phoneticPr fontId="3" type="noConversion"/>
  </si>
  <si>
    <t>장            애            유            형
By type of disabled</t>
    <phoneticPr fontId="3" type="noConversion"/>
  </si>
  <si>
    <t>계
Total</t>
    <phoneticPr fontId="4" type="noConversion"/>
  </si>
  <si>
    <t>합계
Total</t>
    <phoneticPr fontId="3" type="noConversion"/>
  </si>
  <si>
    <t>국공립
Public</t>
    <phoneticPr fontId="3" type="noConversion"/>
  </si>
  <si>
    <t>국공립
Public</t>
    <phoneticPr fontId="3" type="noConversion"/>
  </si>
  <si>
    <t>민간
Private</t>
    <phoneticPr fontId="4" type="noConversion"/>
  </si>
  <si>
    <t>여
Female</t>
    <phoneticPr fontId="3" type="noConversion"/>
  </si>
  <si>
    <t>민간
Private</t>
    <phoneticPr fontId="3" type="noConversion"/>
  </si>
  <si>
    <t>남
Male</t>
    <phoneticPr fontId="4" type="noConversion"/>
  </si>
  <si>
    <t>여
Female</t>
    <phoneticPr fontId="4" type="noConversion"/>
  </si>
  <si>
    <t>70세이상
70 Years old and over</t>
    <phoneticPr fontId="4" type="noConversion"/>
  </si>
  <si>
    <t>Source : Ministry of Health &amp; Welfare</t>
  </si>
  <si>
    <t>단위 : 개</t>
  </si>
  <si>
    <t xml:space="preserve">       1) 개인약국 약사 제외  Excluding pharmacists of private-run pharmacies</t>
    <phoneticPr fontId="4" type="noConversion"/>
  </si>
  <si>
    <t>Unit : person</t>
  </si>
  <si>
    <t>한약국
Dispensary
of Oriental medicine</t>
    <phoneticPr fontId="3" type="noConversion"/>
  </si>
  <si>
    <t>의약품도매상
Whole Salers</t>
    <phoneticPr fontId="4" type="noConversion"/>
  </si>
  <si>
    <t>한약도매상
Oriental medicine whole salers</t>
    <phoneticPr fontId="4" type="noConversion"/>
  </si>
  <si>
    <t>Unit : establishment</t>
  </si>
  <si>
    <t>단위 : 개소</t>
  </si>
  <si>
    <t>합  계
Grand
total</t>
    <phoneticPr fontId="46" type="noConversion"/>
  </si>
  <si>
    <t xml:space="preserve">일반음식점
General restaurants </t>
    <phoneticPr fontId="46" type="noConversion"/>
  </si>
  <si>
    <t>제과점
Bakeries</t>
    <phoneticPr fontId="46" type="noConversion"/>
  </si>
  <si>
    <t xml:space="preserve">유흥주점
 Amusement restaurants </t>
    <phoneticPr fontId="46" type="noConversion"/>
  </si>
  <si>
    <t>위탁급식영업
Contracted catering service</t>
    <phoneticPr fontId="46" type="noConversion"/>
  </si>
  <si>
    <t xml:space="preserve">식품제조 · 가공업
Food manufacturing and processing  
</t>
    <phoneticPr fontId="46" type="noConversion"/>
  </si>
  <si>
    <t xml:space="preserve">단위 : 개소 </t>
  </si>
  <si>
    <t>총  계
Total</t>
    <phoneticPr fontId="4" type="noConversion"/>
  </si>
  <si>
    <t xml:space="preserve"> 주 : 1) 관광호텔 포함  Including tourist hotels</t>
    <phoneticPr fontId="4" type="noConversion"/>
  </si>
  <si>
    <t>단위 : 명</t>
    <phoneticPr fontId="4" type="noConversion"/>
  </si>
  <si>
    <t>Unit : person</t>
    <phoneticPr fontId="4" type="noConversion"/>
  </si>
  <si>
    <t>결핵</t>
  </si>
  <si>
    <t>b형헤모필루스 인플루엔자</t>
  </si>
  <si>
    <t>BCG</t>
  </si>
  <si>
    <t>HepB</t>
  </si>
  <si>
    <t>DTaP</t>
  </si>
  <si>
    <t>IPV</t>
  </si>
  <si>
    <t>Hib</t>
  </si>
  <si>
    <t>PCV</t>
  </si>
  <si>
    <t>MMR</t>
  </si>
  <si>
    <t>Var</t>
  </si>
  <si>
    <t>JE</t>
  </si>
  <si>
    <t>Source : Centers for Disease Control and Prevention</t>
    <phoneticPr fontId="4" type="noConversion"/>
  </si>
  <si>
    <t>디프테리아, 파상풍, 백일해
 Diphtheria, Tetanus, Pertussis</t>
    <phoneticPr fontId="3" type="noConversion"/>
  </si>
  <si>
    <t>폴리오
Poliomyelitis</t>
    <phoneticPr fontId="3" type="noConversion"/>
  </si>
  <si>
    <t>일본뇌염
Japanese encephalitis</t>
    <phoneticPr fontId="3" type="noConversion"/>
  </si>
  <si>
    <t>수두
Varicella</t>
    <phoneticPr fontId="3" type="noConversion"/>
  </si>
  <si>
    <t>B형간염
Hepatitis B</t>
    <phoneticPr fontId="3" type="noConversion"/>
  </si>
  <si>
    <t>남자 Male</t>
    <phoneticPr fontId="3" type="noConversion"/>
  </si>
  <si>
    <t>여자 Female</t>
    <phoneticPr fontId="3" type="noConversion"/>
  </si>
  <si>
    <t>전체 Total</t>
    <phoneticPr fontId="3" type="noConversion"/>
  </si>
  <si>
    <t>폐렴구균
 pneumoniae</t>
    <phoneticPr fontId="3" type="noConversion"/>
  </si>
  <si>
    <t>홍역, 풍진, 유행성  이하선염
Measles, Rubella, Mumps</t>
    <phoneticPr fontId="3" type="noConversion"/>
  </si>
  <si>
    <t>단위 : 건, 명</t>
  </si>
  <si>
    <t>합   계
Total</t>
    <phoneticPr fontId="46" type="noConversion"/>
  </si>
  <si>
    <t>콜레라
Cholera</t>
    <phoneticPr fontId="46" type="noConversion"/>
  </si>
  <si>
    <t xml:space="preserve">장티푸스 
Typhoid fever </t>
    <phoneticPr fontId="46" type="noConversion"/>
  </si>
  <si>
    <t>파라티푸스
Paratyphoid fever</t>
    <phoneticPr fontId="46" type="noConversion"/>
  </si>
  <si>
    <t>세균성이질
Shigellosis</t>
    <phoneticPr fontId="46" type="noConversion"/>
  </si>
  <si>
    <t>A형 간염
Hepatitis A</t>
    <phoneticPr fontId="46" type="noConversion"/>
  </si>
  <si>
    <t>발생 incidents</t>
    <phoneticPr fontId="4" type="noConversion"/>
  </si>
  <si>
    <t>사망 Deaths</t>
    <phoneticPr fontId="4" type="noConversion"/>
  </si>
  <si>
    <t>합   계
Total</t>
    <phoneticPr fontId="46" type="noConversion"/>
  </si>
  <si>
    <t>디프테리아
Diphtheria</t>
    <phoneticPr fontId="46" type="noConversion"/>
  </si>
  <si>
    <t>백일해
Pertussis</t>
    <phoneticPr fontId="46" type="noConversion"/>
  </si>
  <si>
    <t>파상풍
Tetanus</t>
    <phoneticPr fontId="46" type="noConversion"/>
  </si>
  <si>
    <t>홍   역
Measles</t>
    <phoneticPr fontId="46" type="noConversion"/>
  </si>
  <si>
    <t>유행성
이하선염
Mumps</t>
    <phoneticPr fontId="46" type="noConversion"/>
  </si>
  <si>
    <t>풍   진
Rubella</t>
    <phoneticPr fontId="46" type="noConversion"/>
  </si>
  <si>
    <t>폴리오
Polio-
myelitis</t>
    <phoneticPr fontId="46" type="noConversion"/>
  </si>
  <si>
    <t>B형간염
Hepatitis B</t>
    <phoneticPr fontId="46" type="noConversion"/>
  </si>
  <si>
    <t>수   두
Varicella</t>
    <phoneticPr fontId="46" type="noConversion"/>
  </si>
  <si>
    <t>합   계
Total</t>
    <phoneticPr fontId="46" type="noConversion"/>
  </si>
  <si>
    <t>말라리아
Malaria</t>
    <phoneticPr fontId="46" type="noConversion"/>
  </si>
  <si>
    <t>한센병
Leprosy</t>
    <phoneticPr fontId="46" type="noConversion"/>
  </si>
  <si>
    <t>성홍열
Scarlet 
fever</t>
    <phoneticPr fontId="46" type="noConversion"/>
  </si>
  <si>
    <t>쯔쯔가무시증
Scrub 
Tybhus</t>
    <phoneticPr fontId="46" type="noConversion"/>
  </si>
  <si>
    <t>브루셀라증
Bruce-
llosis</t>
    <phoneticPr fontId="46" type="noConversion"/>
  </si>
  <si>
    <t>신증후군
출 혈 열
HFRS</t>
    <phoneticPr fontId="46" type="noConversion"/>
  </si>
  <si>
    <t>기 타
Others</t>
    <phoneticPr fontId="46" type="noConversion"/>
  </si>
  <si>
    <t>여 Female</t>
  </si>
  <si>
    <t>여 Female</t>
    <phoneticPr fontId="4" type="noConversion"/>
  </si>
  <si>
    <t>남 Male</t>
  </si>
  <si>
    <t>남 Male</t>
    <phoneticPr fontId="4" type="noConversion"/>
  </si>
  <si>
    <t>발 생 Incidents</t>
  </si>
  <si>
    <t>발 생 Incidents</t>
    <phoneticPr fontId="46" type="noConversion"/>
  </si>
  <si>
    <t>사 망 Deaths</t>
  </si>
  <si>
    <t>사 망 Deaths</t>
    <phoneticPr fontId="46" type="noConversion"/>
  </si>
  <si>
    <t>발생
Incidents</t>
    <phoneticPr fontId="46" type="noConversion"/>
  </si>
  <si>
    <t>사 망 Deaths</t>
    <phoneticPr fontId="46" type="noConversion"/>
  </si>
  <si>
    <t>사망 Deaths</t>
    <phoneticPr fontId="46" type="noConversion"/>
  </si>
  <si>
    <t>Source : Centers for Disease Control and Prevention</t>
  </si>
  <si>
    <t>단위 : 명, 건수</t>
    <phoneticPr fontId="4" type="noConversion"/>
  </si>
  <si>
    <t>재치료자 Retreatment</t>
    <phoneticPr fontId="4" type="noConversion"/>
  </si>
  <si>
    <t>기 타
Others</t>
    <phoneticPr fontId="46" type="noConversion"/>
  </si>
  <si>
    <t>합계
Total</t>
    <phoneticPr fontId="46" type="noConversion"/>
  </si>
  <si>
    <t>계</t>
    <phoneticPr fontId="4" type="noConversion"/>
  </si>
  <si>
    <t>재발자
Relapse</t>
    <phoneticPr fontId="46" type="noConversion"/>
  </si>
  <si>
    <t>미취학아동
Children
not in school</t>
    <phoneticPr fontId="46" type="noConversion"/>
  </si>
  <si>
    <t>취학아동
Children
in school</t>
    <phoneticPr fontId="46" type="noConversion"/>
  </si>
  <si>
    <t>요관찰
Surveilance</t>
    <phoneticPr fontId="4" type="noConversion"/>
  </si>
  <si>
    <t>합계    Total</t>
    <phoneticPr fontId="4" type="noConversion"/>
  </si>
  <si>
    <t>미취학
아    동
Children not in school</t>
    <phoneticPr fontId="4" type="noConversion"/>
  </si>
  <si>
    <t>취   학
아   동
Children in school</t>
    <phoneticPr fontId="4" type="noConversion"/>
  </si>
  <si>
    <t>도말양성
Smear
positive</t>
    <phoneticPr fontId="4" type="noConversion"/>
  </si>
  <si>
    <t>도말음성
Smear
negative</t>
    <phoneticPr fontId="4" type="noConversion"/>
  </si>
  <si>
    <t>Unit : person, number</t>
  </si>
  <si>
    <t xml:space="preserve"> 주 : 주민등록 주소지 기준, 지역의 가입자는 적용대상자을 말함</t>
    <phoneticPr fontId="4" type="noConversion"/>
  </si>
  <si>
    <t xml:space="preserve">        Insured Persons among Self-Employed based on the address of resident registration are covered persons. </t>
    <phoneticPr fontId="4" type="noConversion"/>
  </si>
  <si>
    <t xml:space="preserve"> 자료 : 「건강보험통계연보」 국민건강보험공단</t>
    <phoneticPr fontId="4" type="noConversion"/>
  </si>
  <si>
    <t>남
Male</t>
    <phoneticPr fontId="4" type="noConversion"/>
  </si>
  <si>
    <t>여
Female</t>
    <phoneticPr fontId="4" type="noConversion"/>
  </si>
  <si>
    <t>공무원, 사립학교 교직원
Government employees and private school teachers</t>
    <phoneticPr fontId="3" type="noConversion"/>
  </si>
  <si>
    <t>Source : National Health Insurance Corporation</t>
  </si>
  <si>
    <t>Unit : number, person</t>
  </si>
  <si>
    <t xml:space="preserve"> 자료 : 「국민연금통계연보」 국민연금공단</t>
    <phoneticPr fontId="4" type="noConversion"/>
  </si>
  <si>
    <t>노령연금   Old-age Pension</t>
    <phoneticPr fontId="3" type="noConversion"/>
  </si>
  <si>
    <t>조 기
Early</t>
    <phoneticPr fontId="3" type="noConversion"/>
  </si>
  <si>
    <t>단위 : 개소, 명</t>
  </si>
  <si>
    <t>노인교실
Senior school</t>
    <phoneticPr fontId="3" type="noConversion"/>
  </si>
  <si>
    <t xml:space="preserve">Source : Ministry of Health &amp; Welfare </t>
  </si>
  <si>
    <t>Unit : number, person</t>
    <phoneticPr fontId="3" type="noConversion"/>
  </si>
  <si>
    <t>Unit : household, number, person</t>
  </si>
  <si>
    <t>계
Sub-total</t>
    <phoneticPr fontId="3" type="noConversion"/>
  </si>
  <si>
    <t>소   계
Sub-total</t>
    <phoneticPr fontId="3" type="noConversion"/>
  </si>
  <si>
    <t>계
Sub-total</t>
    <phoneticPr fontId="3" type="noConversion"/>
  </si>
  <si>
    <t>시설수
No. of facilites</t>
    <phoneticPr fontId="3" type="noConversion"/>
  </si>
  <si>
    <t>Source : Ministry of Health &amp; Welfare, Ministry of Gender Equality &amp; Family</t>
  </si>
  <si>
    <t>Unit : number, case</t>
    <phoneticPr fontId="3" type="noConversion"/>
  </si>
  <si>
    <t>Source : Ministry of Gender Equality &amp; Family</t>
    <phoneticPr fontId="3" type="noConversion"/>
  </si>
  <si>
    <t xml:space="preserve"> Source : Ministry of Health &amp; Welfare</t>
    <phoneticPr fontId="3" type="noConversion"/>
  </si>
  <si>
    <t>Unit : number, person</t>
    <phoneticPr fontId="3" type="noConversion"/>
  </si>
  <si>
    <t>남
Male</t>
    <phoneticPr fontId="3" type="noConversion"/>
  </si>
  <si>
    <t>남
Male</t>
    <phoneticPr fontId="3" type="noConversion"/>
  </si>
  <si>
    <t>여
Female</t>
    <phoneticPr fontId="3" type="noConversion"/>
  </si>
  <si>
    <t>여
Female</t>
    <phoneticPr fontId="3" type="noConversion"/>
  </si>
  <si>
    <t>연말현재 생활인원
No. of inmates as of year-end</t>
    <phoneticPr fontId="3" type="noConversion"/>
  </si>
  <si>
    <t>시설수
Number of facilities</t>
    <phoneticPr fontId="3" type="noConversion"/>
  </si>
  <si>
    <t>뇌전증 장애
Epilepsy</t>
    <phoneticPr fontId="4" type="noConversion"/>
  </si>
  <si>
    <t>지체 장애
Physical Disability</t>
    <phoneticPr fontId="3" type="noConversion"/>
  </si>
  <si>
    <t>뇌병변 장애
 Disability of Brain Lesion</t>
    <phoneticPr fontId="3" type="noConversion"/>
  </si>
  <si>
    <t>시각 장애
Visual Disability</t>
    <phoneticPr fontId="3" type="noConversion"/>
  </si>
  <si>
    <t xml:space="preserve">청각 장애
 Hearing Disability </t>
    <phoneticPr fontId="3" type="noConversion"/>
  </si>
  <si>
    <t xml:space="preserve">언어 장애
 Speech Disability </t>
    <phoneticPr fontId="3" type="noConversion"/>
  </si>
  <si>
    <t>지적 장애
 Intellectual Disorder(Mental Retardation)</t>
    <phoneticPr fontId="3" type="noConversion"/>
  </si>
  <si>
    <t xml:space="preserve">신장 장애
 Kidney Dysfunction </t>
    <phoneticPr fontId="3" type="noConversion"/>
  </si>
  <si>
    <t xml:space="preserve">심장 장애
Cardiac Dysfunction </t>
    <phoneticPr fontId="3" type="noConversion"/>
  </si>
  <si>
    <t>호흡기 장애
Respiratory Dysfunction</t>
    <phoneticPr fontId="3" type="noConversion"/>
  </si>
  <si>
    <t>간 장애
Hepatic Dysfunction (or Liver Dysfunction)</t>
    <phoneticPr fontId="3" type="noConversion"/>
  </si>
  <si>
    <t xml:space="preserve">안면 장애
 Facial Disfigurement </t>
    <phoneticPr fontId="3" type="noConversion"/>
  </si>
  <si>
    <t xml:space="preserve">장루, 요루 장애
Intestinal Fistular/ Urinary Fistular </t>
    <phoneticPr fontId="3" type="noConversion"/>
  </si>
  <si>
    <t>단위 :  명</t>
    <phoneticPr fontId="4" type="noConversion"/>
  </si>
  <si>
    <t>Unit : person</t>
    <phoneticPr fontId="4" type="noConversion"/>
  </si>
  <si>
    <t>계 
Total</t>
    <phoneticPr fontId="4" type="noConversion"/>
  </si>
  <si>
    <t>시   설   입   소 Institutional care</t>
    <phoneticPr fontId="4" type="noConversion"/>
  </si>
  <si>
    <t>가   정   보   호    Home care</t>
    <phoneticPr fontId="4" type="noConversion"/>
  </si>
  <si>
    <t>소  계 Subtotal</t>
    <phoneticPr fontId="4" type="noConversion"/>
  </si>
  <si>
    <t>입양 Adoption</t>
    <phoneticPr fontId="4" type="noConversion"/>
  </si>
  <si>
    <t>계
Sub-total</t>
    <phoneticPr fontId="3" type="noConversion"/>
  </si>
  <si>
    <t>소  계
Sub-total</t>
    <phoneticPr fontId="4" type="noConversion"/>
  </si>
  <si>
    <t xml:space="preserve"> Source : Ministry of Health &amp; Welfare, Metropolitan City and Province</t>
  </si>
  <si>
    <t>Unit : person</t>
    <phoneticPr fontId="4" type="noConversion"/>
  </si>
  <si>
    <t>성     별  by Gender</t>
  </si>
  <si>
    <t>19세 이하
19 years old and less</t>
    <phoneticPr fontId="3" type="noConversion"/>
  </si>
  <si>
    <t>건강기능식품
제조업
Manufactur
-ing</t>
    <phoneticPr fontId="46" type="noConversion"/>
  </si>
  <si>
    <t>건강기능식품
판매업
sales</t>
    <phoneticPr fontId="46" type="noConversion"/>
  </si>
  <si>
    <t>Unit : establishment</t>
    <phoneticPr fontId="3" type="noConversion"/>
  </si>
  <si>
    <t>식품운반업
Food
transportation</t>
    <phoneticPr fontId="46" type="noConversion"/>
  </si>
  <si>
    <t xml:space="preserve"> 자료 : 북구보건소(보건과), 「보건복지통계연보」(의료기관 실태보고) 보건복지부 의료자원정책과</t>
    <phoneticPr fontId="4" type="noConversion"/>
  </si>
  <si>
    <t xml:space="preserve"> 자료 : 북구보건소(보건과), 「보건복지통계연보」(의료기관 실태보고) 보건복지부 의료자원장책과</t>
    <phoneticPr fontId="4" type="noConversion"/>
  </si>
  <si>
    <t xml:space="preserve"> 자료 : 북구보건소(위생과),  「보건복지통계연보」(공중위생영업소실태보고) 보건복지부 건강정책과</t>
    <phoneticPr fontId="4" type="noConversion"/>
  </si>
  <si>
    <t>장출혈성대장균
감  염  증
Enterohemorrhagic
E. coli</t>
    <phoneticPr fontId="46" type="noConversion"/>
  </si>
  <si>
    <t>일본뇌염
Japanese encephalitis</t>
    <phoneticPr fontId="46" type="noConversion"/>
  </si>
  <si>
    <t>결핵
Tuberculosis</t>
    <phoneticPr fontId="46" type="noConversion"/>
  </si>
  <si>
    <t>랩토스피라증
Leptos-
pirosis</t>
    <phoneticPr fontId="46" type="noConversion"/>
  </si>
  <si>
    <t>Unit : person, case</t>
    <phoneticPr fontId="3" type="noConversion"/>
  </si>
  <si>
    <t>계
Total</t>
    <phoneticPr fontId="3" type="noConversion"/>
  </si>
  <si>
    <t>연       금   Pension</t>
    <phoneticPr fontId="3" type="noConversion"/>
  </si>
  <si>
    <r>
      <t>특    례</t>
    </r>
    <r>
      <rPr>
        <vertAlign val="superscript"/>
        <sz val="11"/>
        <rFont val="맑은 고딕"/>
        <family val="3"/>
        <charset val="129"/>
        <scheme val="minor"/>
      </rPr>
      <t xml:space="preserve">
</t>
    </r>
    <r>
      <rPr>
        <vertAlign val="superscript"/>
        <sz val="14"/>
        <rFont val="맑은 고딕"/>
        <family val="3"/>
        <charset val="129"/>
        <scheme val="minor"/>
      </rPr>
      <t>Special</t>
    </r>
    <phoneticPr fontId="3" type="noConversion"/>
  </si>
  <si>
    <t>고 성 동</t>
    <phoneticPr fontId="3" type="noConversion"/>
  </si>
  <si>
    <r>
      <t>장 애 정 도</t>
    </r>
    <r>
      <rPr>
        <vertAlign val="superscript"/>
        <sz val="11"/>
        <rFont val="맑은 고딕"/>
        <family val="3"/>
        <charset val="129"/>
        <scheme val="major"/>
      </rPr>
      <t>1)</t>
    </r>
    <r>
      <rPr>
        <sz val="11"/>
        <rFont val="맑은 고딕"/>
        <family val="3"/>
        <charset val="129"/>
        <scheme val="major"/>
      </rPr>
      <t xml:space="preserve">
degree of disability</t>
    </r>
    <phoneticPr fontId="4" type="noConversion"/>
  </si>
  <si>
    <t>연     별
동     별</t>
    <phoneticPr fontId="3" type="noConversion"/>
  </si>
  <si>
    <t>고 성 동</t>
  </si>
  <si>
    <t>고 성 동</t>
    <phoneticPr fontId="3" type="noConversion"/>
  </si>
  <si>
    <t>노 원 동</t>
  </si>
  <si>
    <t>노 원 동</t>
    <phoneticPr fontId="3" type="noConversion"/>
  </si>
  <si>
    <t>대 현 동</t>
  </si>
  <si>
    <t>대 현 동</t>
    <phoneticPr fontId="4" type="noConversion"/>
  </si>
  <si>
    <t>검 단 동</t>
  </si>
  <si>
    <t>검 단 동</t>
    <phoneticPr fontId="3" type="noConversion"/>
  </si>
  <si>
    <t>관 문 동</t>
  </si>
  <si>
    <t>관 문 동</t>
    <phoneticPr fontId="3" type="noConversion"/>
  </si>
  <si>
    <t>구 암 동</t>
  </si>
  <si>
    <t>구 암 동</t>
    <phoneticPr fontId="3" type="noConversion"/>
  </si>
  <si>
    <t>관 음 동</t>
  </si>
  <si>
    <t>관 음 동</t>
    <phoneticPr fontId="3" type="noConversion"/>
  </si>
  <si>
    <t>읍 내 동</t>
  </si>
  <si>
    <t>읍 내 동</t>
    <phoneticPr fontId="3" type="noConversion"/>
  </si>
  <si>
    <t>동 천 동</t>
  </si>
  <si>
    <t>동 천 동</t>
    <phoneticPr fontId="3" type="noConversion"/>
  </si>
  <si>
    <t>국 우 동</t>
  </si>
  <si>
    <t>국 우 동</t>
    <phoneticPr fontId="3" type="noConversion"/>
  </si>
  <si>
    <t xml:space="preserve">     ⅩⅠ. 보건 및 사회보장 Health and Social Security</t>
    <phoneticPr fontId="4" type="noConversion"/>
  </si>
  <si>
    <t xml:space="preserve">    1. 의료기관</t>
    <phoneticPr fontId="3" type="noConversion"/>
  </si>
  <si>
    <t xml:space="preserve">    2. 의료기관 종사 의료인력</t>
    <phoneticPr fontId="3" type="noConversion"/>
  </si>
  <si>
    <t xml:space="preserve">    3. 보건소 인력</t>
    <phoneticPr fontId="3" type="noConversion"/>
  </si>
  <si>
    <t xml:space="preserve">    4. 보건지소 및 보건진료소 인력</t>
    <phoneticPr fontId="3" type="noConversion"/>
  </si>
  <si>
    <t xml:space="preserve">    5. 의약품 등 제조업소 및 판매업소 </t>
    <phoneticPr fontId="3" type="noConversion"/>
  </si>
  <si>
    <t xml:space="preserve">    6. 식품위생 관계업소</t>
    <phoneticPr fontId="3" type="noConversion"/>
  </si>
  <si>
    <t xml:space="preserve">    7. 공중위생영업소</t>
    <phoneticPr fontId="3" type="noConversion"/>
  </si>
  <si>
    <t xml:space="preserve">    8. 예방접종</t>
    <phoneticPr fontId="3" type="noConversion"/>
  </si>
  <si>
    <t xml:space="preserve">    9. 주요 법정전염병 발생 및 사망</t>
    <phoneticPr fontId="3" type="noConversion"/>
  </si>
  <si>
    <t>통계표로 이동</t>
  </si>
  <si>
    <t xml:space="preserve"> ⅩⅠ. 보건 및 사회보장</t>
    <phoneticPr fontId="3" type="noConversion"/>
  </si>
  <si>
    <t>계
Total</t>
    <phoneticPr fontId="3" type="noConversion"/>
  </si>
  <si>
    <t>2 0 1 8</t>
  </si>
  <si>
    <t>2 0 1 9</t>
  </si>
  <si>
    <t>기타</t>
    <phoneticPr fontId="3" type="noConversion"/>
  </si>
  <si>
    <t>의료기사
Medical Technicians</t>
    <phoneticPr fontId="3" type="noConversion"/>
  </si>
  <si>
    <t>기능직등
Others</t>
    <phoneticPr fontId="3" type="noConversion"/>
  </si>
  <si>
    <t>남  
Male</t>
    <phoneticPr fontId="3" type="noConversion"/>
  </si>
  <si>
    <t>남  
Male</t>
  </si>
  <si>
    <t>2 0 1 5</t>
  </si>
  <si>
    <t>2 0 1 6</t>
  </si>
  <si>
    <t>합   계
Total</t>
    <phoneticPr fontId="4" type="noConversion"/>
  </si>
  <si>
    <t>약사
Pharmacists</t>
    <phoneticPr fontId="4" type="noConversion"/>
  </si>
  <si>
    <t>간호사
Nurses</t>
    <phoneticPr fontId="4" type="noConversion"/>
  </si>
  <si>
    <t>한의사
Oriental medical
Docters</t>
    <phoneticPr fontId="4" type="noConversion"/>
  </si>
  <si>
    <t>의사
Physicians</t>
    <phoneticPr fontId="4" type="noConversion"/>
  </si>
  <si>
    <t>치과의사
Dentists</t>
    <phoneticPr fontId="4" type="noConversion"/>
  </si>
  <si>
    <t>영양사
Dietitians</t>
    <phoneticPr fontId="4" type="noConversion"/>
  </si>
  <si>
    <t>의료기사
Medical Techmicians</t>
    <phoneticPr fontId="4" type="noConversion"/>
  </si>
  <si>
    <t>물리
치료사
Physical 
therapists</t>
    <phoneticPr fontId="4" type="noConversion"/>
  </si>
  <si>
    <t xml:space="preserve">기능직등
Others </t>
    <phoneticPr fontId="4" type="noConversion"/>
  </si>
  <si>
    <t xml:space="preserve">치과위생사
Dental hygienists </t>
    <phoneticPr fontId="4" type="noConversion"/>
  </si>
  <si>
    <t>제조업소는 식약청자료</t>
    <phoneticPr fontId="3" type="noConversion"/>
  </si>
  <si>
    <t>단위 : 명</t>
    <phoneticPr fontId="3" type="noConversion"/>
  </si>
  <si>
    <t>단위 : 개소</t>
    <phoneticPr fontId="3" type="noConversion"/>
  </si>
  <si>
    <t>단위 : 명</t>
    <phoneticPr fontId="3" type="noConversion"/>
  </si>
  <si>
    <t>단위 : 명, 개소</t>
    <phoneticPr fontId="4" type="noConversion"/>
  </si>
  <si>
    <t>단위 : 개소,명</t>
    <phoneticPr fontId="3" type="noConversion"/>
  </si>
  <si>
    <t>단위 : 개소, 명</t>
    <phoneticPr fontId="4" type="noConversion"/>
  </si>
  <si>
    <t>단위 : 개소, 명</t>
    <phoneticPr fontId="3" type="noConversion"/>
  </si>
  <si>
    <t>연    별
동    별</t>
    <phoneticPr fontId="3" type="noConversion"/>
  </si>
  <si>
    <t>단위 : 가구수, 개, 명</t>
    <phoneticPr fontId="4" type="noConversion"/>
  </si>
  <si>
    <t>단위 : 명, %</t>
    <phoneticPr fontId="4" type="noConversion"/>
  </si>
  <si>
    <t>단위 : 개소, 건</t>
    <phoneticPr fontId="4" type="noConversion"/>
  </si>
  <si>
    <t>연     별
동     별</t>
    <phoneticPr fontId="3" type="noConversion"/>
  </si>
  <si>
    <t>연      별
동      별</t>
    <phoneticPr fontId="3" type="noConversion"/>
  </si>
  <si>
    <t>연   별
Yearly</t>
    <phoneticPr fontId="3" type="noConversion"/>
  </si>
  <si>
    <t>연    별
동    별</t>
    <phoneticPr fontId="3" type="noConversion"/>
  </si>
  <si>
    <t>연   별
Yearly
동    별</t>
    <phoneticPr fontId="3" type="noConversion"/>
  </si>
  <si>
    <t>심한장애
Severe disability</t>
    <phoneticPr fontId="3" type="noConversion"/>
  </si>
  <si>
    <t>심하지 
않은 장애
Mild disability</t>
    <phoneticPr fontId="3" type="noConversion"/>
  </si>
  <si>
    <t>단위 : 건, 천원</t>
  </si>
  <si>
    <t>합 계
Total</t>
    <phoneticPr fontId="48" type="noConversion"/>
  </si>
  <si>
    <t>직 장(근로자)
Medical insurance for employees</t>
    <phoneticPr fontId="48" type="noConversion"/>
  </si>
  <si>
    <t>공무원·교직원
Government employees and private school teachers</t>
    <phoneticPr fontId="48" type="noConversion"/>
  </si>
  <si>
    <t>지 역
Self-employed</t>
    <phoneticPr fontId="48" type="noConversion"/>
  </si>
  <si>
    <t>건수  Cases</t>
    <phoneticPr fontId="48" type="noConversion"/>
  </si>
  <si>
    <t>금액  Amount</t>
    <phoneticPr fontId="48" type="noConversion"/>
  </si>
  <si>
    <t>단위 : 건, 일, 천원</t>
    <phoneticPr fontId="4" type="noConversion"/>
  </si>
  <si>
    <t>일   수  Days</t>
    <phoneticPr fontId="4" type="noConversion"/>
  </si>
  <si>
    <t>진   료
Medical treatment</t>
    <phoneticPr fontId="4" type="noConversion"/>
  </si>
  <si>
    <t>본인 부담
Covered by
the patient</t>
    <phoneticPr fontId="78" type="noConversion"/>
  </si>
  <si>
    <t>입원</t>
    <phoneticPr fontId="3" type="noConversion"/>
  </si>
  <si>
    <t>외래</t>
    <phoneticPr fontId="3" type="noConversion"/>
  </si>
  <si>
    <t>약국</t>
    <phoneticPr fontId="3" type="noConversion"/>
  </si>
  <si>
    <t>2 0 2 0</t>
    <phoneticPr fontId="3" type="noConversion"/>
  </si>
  <si>
    <t>제1급감염병  Infectious diseases, ClassⅠ</t>
    <phoneticPr fontId="4" type="noConversion"/>
  </si>
  <si>
    <t>제2급감염병 Infectious diseases, ClassⅡ</t>
    <phoneticPr fontId="4" type="noConversion"/>
  </si>
  <si>
    <t>제3급감염병 Infectious diseases, Class Ⅲ</t>
    <phoneticPr fontId="4" type="noConversion"/>
  </si>
  <si>
    <t>제4급감염병
및 지정감염병
Infectious diseases, Class Ⅳ</t>
    <phoneticPr fontId="4" type="noConversion"/>
  </si>
  <si>
    <t xml:space="preserve"> 자료 : 북부보건소(보건과), 「보건복지통계연보」(제1급~제4급 감염병 발생 수 및 사망자)보건복지부 </t>
    <phoneticPr fontId="4" type="noConversion"/>
  </si>
  <si>
    <r>
      <t xml:space="preserve"> 참고 : 「</t>
    </r>
    <r>
      <rPr>
        <sz val="10"/>
        <rFont val="함초롬바탕"/>
        <family val="1"/>
        <charset val="129"/>
      </rPr>
      <t>감</t>
    </r>
    <r>
      <rPr>
        <sz val="10"/>
        <rFont val="HY중고딕"/>
        <family val="1"/>
        <charset val="129"/>
      </rPr>
      <t xml:space="preserve">염병감시연보」 질병관리청(구 질병관리본부,2020.8.11.승격) </t>
    </r>
    <phoneticPr fontId="4" type="noConversion"/>
  </si>
  <si>
    <t xml:space="preserve">폭력피해이주여성보호시설 </t>
    <phoneticPr fontId="3" type="noConversion"/>
  </si>
  <si>
    <r>
      <t xml:space="preserve">병원수
</t>
    </r>
    <r>
      <rPr>
        <sz val="8"/>
        <rFont val="맑은 고딕"/>
        <family val="3"/>
        <charset val="129"/>
        <scheme val="major"/>
      </rPr>
      <t xml:space="preserve"> Number of establishments </t>
    </r>
    <r>
      <rPr>
        <sz val="11"/>
        <rFont val="맑은 고딕"/>
        <family val="3"/>
        <charset val="129"/>
        <scheme val="major"/>
      </rPr>
      <t xml:space="preserve"> </t>
    </r>
    <phoneticPr fontId="3" type="noConversion"/>
  </si>
  <si>
    <r>
      <t xml:space="preserve">병상수
</t>
    </r>
    <r>
      <rPr>
        <sz val="8"/>
        <rFont val="맑은 고딕"/>
        <family val="3"/>
        <charset val="129"/>
        <scheme val="major"/>
      </rPr>
      <t xml:space="preserve"> Inpatient care beds</t>
    </r>
    <phoneticPr fontId="3" type="noConversion"/>
  </si>
  <si>
    <r>
      <t xml:space="preserve">병원수
</t>
    </r>
    <r>
      <rPr>
        <sz val="8"/>
        <rFont val="맑은 고딕"/>
        <family val="3"/>
        <charset val="129"/>
        <scheme val="major"/>
      </rPr>
      <t xml:space="preserve"> Number of establishments</t>
    </r>
    <r>
      <rPr>
        <sz val="11"/>
        <rFont val="맑은 고딕"/>
        <family val="3"/>
        <charset val="129"/>
        <scheme val="major"/>
      </rPr>
      <t xml:space="preserve"> </t>
    </r>
    <phoneticPr fontId="3" type="noConversion"/>
  </si>
  <si>
    <r>
      <t xml:space="preserve">병원수
</t>
    </r>
    <r>
      <rPr>
        <sz val="8"/>
        <rFont val="맑은 고딕"/>
        <family val="3"/>
        <charset val="129"/>
        <scheme val="major"/>
      </rPr>
      <t xml:space="preserve"> Number of establishments </t>
    </r>
    <phoneticPr fontId="3" type="noConversion"/>
  </si>
  <si>
    <t xml:space="preserve"> 주 : 1) 보건의료원이하 제외  Excluding ‘Health clinics’ through ‘Primary health care post'   2) 군인병원 제외 Excluding military hospitals </t>
    <phoneticPr fontId="4" type="noConversion"/>
  </si>
  <si>
    <t xml:space="preserve">        3) 정신병원, 결핵병원, 나병원 포함 Including mental, tuberculosis, and leprosy hospitals</t>
    <phoneticPr fontId="4" type="noConversion"/>
  </si>
  <si>
    <t>Unit : establishment</t>
    <phoneticPr fontId="3" type="noConversion"/>
  </si>
  <si>
    <t xml:space="preserve">  1. 의료기관  Medical Institutions</t>
    <phoneticPr fontId="4" type="noConversion"/>
  </si>
  <si>
    <t xml:space="preserve">  2. 의료기관 종사 의료인력 Medical and Paramedical Personnel in Medical Institutions</t>
    <phoneticPr fontId="3" type="noConversion"/>
  </si>
  <si>
    <t>Unit : person</t>
    <phoneticPr fontId="3" type="noConversion"/>
  </si>
  <si>
    <r>
      <t xml:space="preserve">약  사 </t>
    </r>
    <r>
      <rPr>
        <vertAlign val="superscript"/>
        <sz val="11"/>
        <rFont val="맑은 고딕"/>
        <family val="3"/>
        <charset val="129"/>
        <scheme val="minor"/>
      </rPr>
      <t xml:space="preserve">1)
</t>
    </r>
    <r>
      <rPr>
        <vertAlign val="superscript"/>
        <sz val="18"/>
        <rFont val="맑은 고딕"/>
        <family val="3"/>
        <charset val="129"/>
        <scheme val="minor"/>
      </rPr>
      <t>Pharmacists</t>
    </r>
    <phoneticPr fontId="3" type="noConversion"/>
  </si>
  <si>
    <t>의무기록사
Medical record officers</t>
    <phoneticPr fontId="3" type="noConversion"/>
  </si>
  <si>
    <t xml:space="preserve"> 주 : 의료법 제 3조에 의한 의료기관(보건소 제외)  ‘Medical Institutions’ as stipulated in Article 3 of the Medical Service Act (excluding health centers)</t>
    <phoneticPr fontId="4" type="noConversion"/>
  </si>
  <si>
    <t>소장
Directors</t>
    <phoneticPr fontId="3" type="noConversion"/>
  </si>
  <si>
    <t>의사
Physicians</t>
    <phoneticPr fontId="3" type="noConversion"/>
  </si>
  <si>
    <t xml:space="preserve">치과의사
Dental officers </t>
    <phoneticPr fontId="3" type="noConversion"/>
  </si>
  <si>
    <t>한의사
Oriental medical officers</t>
    <phoneticPr fontId="3" type="noConversion"/>
  </si>
  <si>
    <t>영양사
Dietitians</t>
    <phoneticPr fontId="3" type="noConversion"/>
  </si>
  <si>
    <t xml:space="preserve"> 주 : 정원기준  Based on employment quotas</t>
    <phoneticPr fontId="4" type="noConversion"/>
  </si>
  <si>
    <t xml:space="preserve"> 자료 : 북구보건소(보건과),「보건복지통계연보」(보건소 인력현황) 보건복지부 건강정책과</t>
    <phoneticPr fontId="4" type="noConversion"/>
  </si>
  <si>
    <t>Source : Ministry of Health &amp; Welfare</t>
    <phoneticPr fontId="3" type="noConversion"/>
  </si>
  <si>
    <t xml:space="preserve"> Unit : person
</t>
    <phoneticPr fontId="3" type="noConversion"/>
  </si>
  <si>
    <t xml:space="preserve">  4. 보건지소 및 보건진료소, 건강생활지원센터 인력  Personnel in Sub-Health Centers and Primary Health Care Posts, Community Health Promotion Centers</t>
    <phoneticPr fontId="3" type="noConversion"/>
  </si>
  <si>
    <t>공중
보건의
Public health doctors</t>
    <phoneticPr fontId="4" type="noConversion"/>
  </si>
  <si>
    <t>일반
Dental
officers</t>
    <phoneticPr fontId="4" type="noConversion"/>
  </si>
  <si>
    <t xml:space="preserve"> 자료 : 북구보건소(보건과), 「보건복지통계연보」(보건소 및 보건지소, 건강생활지원센터 인력현황) 보건복지부 건강정책과</t>
    <phoneticPr fontId="3" type="noConversion"/>
  </si>
  <si>
    <t xml:space="preserve"> 주 : 정원기준  Based on employment quotas
       2015년부터 건강생활지원센터 인력 포함  Including personnel from the community health promotion centers since 2015 </t>
    <phoneticPr fontId="3" type="noConversion"/>
  </si>
  <si>
    <t xml:space="preserve">  5.  의약품등 제조업소 및 판매업소  Manufacturers and Dealers of Drugs, Medical Devices, Cosmetics, Etc.</t>
    <phoneticPr fontId="3" type="noConversion"/>
  </si>
  <si>
    <t xml:space="preserve">의약외품
Quasi-drugs </t>
    <phoneticPr fontId="3" type="noConversion"/>
  </si>
  <si>
    <t>의료기기
Medical devices</t>
    <phoneticPr fontId="3" type="noConversion"/>
  </si>
  <si>
    <t xml:space="preserve">매약상
Dealers of restricted drugs </t>
    <phoneticPr fontId="3" type="noConversion"/>
  </si>
  <si>
    <t>의료기기판매업
 Medical device sales</t>
    <phoneticPr fontId="3" type="noConversion"/>
  </si>
  <si>
    <t>의료기기 임대업
 Medical device leasing</t>
    <phoneticPr fontId="3" type="noConversion"/>
  </si>
  <si>
    <t xml:space="preserve"> 자료 : 북구보건소(보건과),  식품의약품안전처(의약품관리과, 의약외품정책과, 화장품정책과, 한약정책과, 의료기기정책과), 시도</t>
    <phoneticPr fontId="4" type="noConversion"/>
  </si>
  <si>
    <t>Source : Ministry of Food and Drug Safety, Metropolitan City and Province</t>
    <phoneticPr fontId="3" type="noConversion"/>
  </si>
  <si>
    <t xml:space="preserve">  6.  식품위생관계업소 Food Establishments</t>
    <phoneticPr fontId="4" type="noConversion"/>
  </si>
  <si>
    <t xml:space="preserve">식품위생 관련업체  Food Establishments </t>
    <phoneticPr fontId="4" type="noConversion"/>
  </si>
  <si>
    <t>식 품 접 객 업
Food service</t>
    <phoneticPr fontId="46" type="noConversion"/>
  </si>
  <si>
    <t xml:space="preserve">휴 게 음 식 점
Restaurants (rest area) </t>
    <phoneticPr fontId="46" type="noConversion"/>
  </si>
  <si>
    <t xml:space="preserve">단란주점
 Public karaoke bars </t>
    <phoneticPr fontId="46" type="noConversion"/>
  </si>
  <si>
    <t>즉석판매제조가공업
 Improvised food manufacturing and processing</t>
    <phoneticPr fontId="46" type="noConversion"/>
  </si>
  <si>
    <t xml:space="preserve">식품첨가물제조업
 Food additives manufacturing </t>
    <phoneticPr fontId="46" type="noConversion"/>
  </si>
  <si>
    <t>식품보전업
Food Storage</t>
    <phoneticPr fontId="46" type="noConversion"/>
  </si>
  <si>
    <t xml:space="preserve"> 자료 : 북구보건소(위생과), 「식품의약품통계연보」 식품의약품안전처 (식품 위생 관련업체 현황) 식품안전정책과,  (건강기능식품 관련업체현황) 건강기능식품정책과</t>
    <phoneticPr fontId="4" type="noConversion"/>
  </si>
  <si>
    <t>Source : Ministry of Food and Drug Safety</t>
    <phoneticPr fontId="3" type="noConversion"/>
  </si>
  <si>
    <t xml:space="preserve">  7. 공중위생영업소  Public Sanitary Facilities</t>
    <phoneticPr fontId="4" type="noConversion"/>
  </si>
  <si>
    <r>
      <t>숙박업</t>
    </r>
    <r>
      <rPr>
        <vertAlign val="superscript"/>
        <sz val="11"/>
        <rFont val="맑은 고딕"/>
        <family val="3"/>
        <charset val="129"/>
        <scheme val="major"/>
      </rPr>
      <t>1)</t>
    </r>
    <r>
      <rPr>
        <sz val="11"/>
        <rFont val="맑은 고딕"/>
        <family val="3"/>
        <charset val="129"/>
        <scheme val="major"/>
      </rPr>
      <t xml:space="preserve">
 Hotel business</t>
    </r>
    <phoneticPr fontId="4" type="noConversion"/>
  </si>
  <si>
    <t>일반
noncooking</t>
    <phoneticPr fontId="4" type="noConversion"/>
  </si>
  <si>
    <t>생활
cooking</t>
    <phoneticPr fontId="4" type="noConversion"/>
  </si>
  <si>
    <t xml:space="preserve">목욕장업
Bathhouse </t>
    <phoneticPr fontId="4" type="noConversion"/>
  </si>
  <si>
    <t>이용업
Barber</t>
    <phoneticPr fontId="4" type="noConversion"/>
  </si>
  <si>
    <t>미용업
Beauty shop</t>
    <phoneticPr fontId="4" type="noConversion"/>
  </si>
  <si>
    <t xml:space="preserve">세탁업
Laundry </t>
    <phoneticPr fontId="4" type="noConversion"/>
  </si>
  <si>
    <t xml:space="preserve">       2) 공중위생관리법(2016.2.3.)에 따라 기존 위생관리용역업이 건물위생관리업으로 변경됨
            Replacing the ‘Business of providing building sanitary control services’ with ‘Sanitary service business’ according to the Public Health Control Act(2016.2.3.)</t>
    <phoneticPr fontId="4" type="noConversion"/>
  </si>
  <si>
    <t>Souce: Ministry of Health and Welfare</t>
  </si>
  <si>
    <t xml:space="preserve">  8. 예방접종   National Vaccination Coverage</t>
    <phoneticPr fontId="4" type="noConversion"/>
  </si>
  <si>
    <t xml:space="preserve"> 자료 : 북구보건소(건강증진과),질병관리청(구. 질병관리본부, 8.11. 승격) 예방접종관리과(전국예방접종률현황)</t>
    <phoneticPr fontId="4" type="noConversion"/>
  </si>
  <si>
    <t xml:space="preserve"> ○ 기타에는 필수예방접종 백신 중 나열되지 않은 A형간염(HepA), Td, Tdap, 사람유두종바이러스 등 포함
     'Others' include mandatory vaccines not listed above such as hepatitis A, Td, Tdap and human papilloma virus (HPV).</t>
    <phoneticPr fontId="3" type="noConversion"/>
  </si>
  <si>
    <t xml:space="preserve">  9. 주요 법정감염병 발생 및 사망   Incidence and Mortality for Major National Infectious Diseases</t>
    <phoneticPr fontId="4" type="noConversion"/>
  </si>
  <si>
    <t>Unit : case, person</t>
  </si>
  <si>
    <t>Unit : case, person</t>
    <phoneticPr fontId="3" type="noConversion"/>
  </si>
  <si>
    <t xml:space="preserve"> 주 : (결핵의 경우 보건소와 일반병원 이원체제로 자료수집이 이루어지고 있으므로 범위 주석 필요함) 
Note : Annotations on data coverage for ‘Tuberculosis’ are required because its data are collected separately from the health centers and the medical institutions </t>
    <phoneticPr fontId="4" type="noConversion"/>
  </si>
  <si>
    <t xml:space="preserve"> 주 : (결핵의 경우 보건소와 일반병원 이원체제로 자료수집이 이루어지고 있으므로 범위 주석 필요함)
Note : Annotations on data coverage for ‘Tuberculosis’ are required because its data are collected separately from the health centers and the medical institutions </t>
    <phoneticPr fontId="4" type="noConversion"/>
  </si>
  <si>
    <t>발생 Cases</t>
    <phoneticPr fontId="4" type="noConversion"/>
  </si>
  <si>
    <t xml:space="preserve">발 생Cases </t>
    <phoneticPr fontId="46" type="noConversion"/>
  </si>
  <si>
    <t>발 생 Cases</t>
    <phoneticPr fontId="46" type="noConversion"/>
  </si>
  <si>
    <t>발 생 Cases</t>
    <phoneticPr fontId="3" type="noConversion"/>
  </si>
  <si>
    <t>발 생 Casess</t>
    <phoneticPr fontId="46" type="noConversion"/>
  </si>
  <si>
    <t>발생
Cases</t>
    <phoneticPr fontId="46" type="noConversion"/>
  </si>
  <si>
    <t>Source : Ministry of Health&amp; Welfare, Centers for Disease Control and Prevention</t>
    <phoneticPr fontId="3" type="noConversion"/>
  </si>
  <si>
    <t xml:space="preserve"> 자료 : 북부보건소(보건과), 「보건복지통계연보」(제1급~제4급 감염병 발생 수 및 사망자) 보건복지부「감염병감시연보」 질병관리청(구 질병관리본부, 2020. 8.11. 승격)</t>
    <phoneticPr fontId="4" type="noConversion"/>
  </si>
  <si>
    <t xml:space="preserve"> 참고 : 「감염병감시연보」 질병관리청(구 질병관리본부, 2020. 8.11. 승격)</t>
    <phoneticPr fontId="4" type="noConversion"/>
  </si>
  <si>
    <t>콜레라
Cholera</t>
    <phoneticPr fontId="3" type="noConversion"/>
  </si>
  <si>
    <t xml:space="preserve">장티푸스 
Typhoid fever </t>
    <phoneticPr fontId="3" type="noConversion"/>
  </si>
  <si>
    <t>파라티푸스
Paratyphoid fever</t>
    <phoneticPr fontId="3" type="noConversion"/>
  </si>
  <si>
    <t>세균성이질
Shigellosis</t>
    <phoneticPr fontId="3" type="noConversion"/>
  </si>
  <si>
    <t>파상풍
Tetanus</t>
    <phoneticPr fontId="3" type="noConversion"/>
  </si>
  <si>
    <t>디프테리아
Diphtheria</t>
    <phoneticPr fontId="3" type="noConversion"/>
  </si>
  <si>
    <t>당해년도 등록(신고)된 결핵 환자 수
Reported cases of tuberculosis in the current year</t>
    <phoneticPr fontId="46" type="noConversion"/>
  </si>
  <si>
    <t>신환자
 New cases</t>
    <phoneticPr fontId="46" type="noConversion"/>
  </si>
  <si>
    <t>중단후
재등록
Re-registration after recess</t>
    <phoneticPr fontId="46" type="noConversion"/>
  </si>
  <si>
    <t xml:space="preserve">과거치료여부불명확
Unclear whether previously treated or not
</t>
    <phoneticPr fontId="46" type="noConversion"/>
  </si>
  <si>
    <t>당해년도 결핵예방 접종실적
Administration of BCG in the current year</t>
    <phoneticPr fontId="46" type="noConversion"/>
  </si>
  <si>
    <t>당해년도 보건소 결핵검진 실적
Current year’s administration of TB tests in health centers</t>
    <phoneticPr fontId="4" type="noConversion"/>
  </si>
  <si>
    <t>검사건수   No. of test administration</t>
    <phoneticPr fontId="4" type="noConversion"/>
  </si>
  <si>
    <t>X-선검사
X-ray test</t>
    <phoneticPr fontId="4" type="noConversion"/>
  </si>
  <si>
    <t xml:space="preserve"> 자료 : 북부보건소(보건과), 「결핵현황」 질병관리청(구. 질병관리본부, 8.11. 승격) 결핵에이즈관리과</t>
    <phoneticPr fontId="3" type="noConversion"/>
  </si>
  <si>
    <t>Unit : person</t>
    <phoneticPr fontId="3" type="noConversion"/>
  </si>
  <si>
    <t xml:space="preserve">스케일링 또는 치면세정술
Scailing or oral prophylaxis </t>
    <phoneticPr fontId="3" type="noConversion"/>
  </si>
  <si>
    <t xml:space="preserve"> 주 : 노인의치 보철 국가사업은 '16년부터 사업 종료되었음   Note : ‘Denture for older’ service has discontinued since 2016.</t>
    <phoneticPr fontId="4" type="noConversion"/>
  </si>
  <si>
    <t>Source : Ministry of Health &amp;Welfare</t>
    <phoneticPr fontId="3" type="noConversion"/>
  </si>
  <si>
    <t xml:space="preserve"> 자료 : 북부보건소(건강증진과), 
        「보건복지통계연보」(보건소 구강보건사업 실적-시도별)보건복지부 구강정책과</t>
    <phoneticPr fontId="4" type="noConversion"/>
  </si>
  <si>
    <t>임산부 등록관리
Registered mother</t>
    <phoneticPr fontId="3" type="noConversion"/>
  </si>
  <si>
    <t>자료 : 북부보건소(건강증진과), 「보건복지통계연보」(모자보건사업실적) 보건복지부  출산정책과</t>
    <phoneticPr fontId="3" type="noConversion"/>
  </si>
  <si>
    <t>지        역
Self-employeds</t>
    <phoneticPr fontId="3" type="noConversion"/>
  </si>
  <si>
    <t>사업장수
Number of Workplace</t>
    <phoneticPr fontId="3" type="noConversion"/>
  </si>
  <si>
    <r>
      <t>가입자</t>
    </r>
    <r>
      <rPr>
        <vertAlign val="superscript"/>
        <sz val="11"/>
        <rFont val="맑은 고딕"/>
        <family val="3"/>
        <charset val="129"/>
        <scheme val="minor"/>
      </rPr>
      <t xml:space="preserve">
</t>
    </r>
    <r>
      <rPr>
        <vertAlign val="superscript"/>
        <sz val="18"/>
        <rFont val="맑은 고딕"/>
        <family val="3"/>
        <charset val="129"/>
        <scheme val="minor"/>
      </rPr>
      <t>Insured</t>
    </r>
    <phoneticPr fontId="3" type="noConversion"/>
  </si>
  <si>
    <t>Source : National Health Insurance Corporation</t>
    <phoneticPr fontId="3" type="noConversion"/>
  </si>
  <si>
    <t>Unit : case, day, thousand won</t>
    <phoneticPr fontId="4" type="noConversion"/>
  </si>
  <si>
    <t>지급건수
Benefits granted</t>
    <phoneticPr fontId="4" type="noConversion"/>
  </si>
  <si>
    <t xml:space="preserve">내   원
Visit days </t>
    <phoneticPr fontId="78" type="noConversion"/>
  </si>
  <si>
    <t>공단 부담
Covered by NHIS*</t>
    <phoneticPr fontId="78" type="noConversion"/>
  </si>
  <si>
    <t xml:space="preserve">지역가입자
Insured persons in rural areas </t>
    <phoneticPr fontId="3" type="noConversion"/>
  </si>
  <si>
    <t>임의계속가입자
Voiuntarily &amp; continuously insured persons</t>
    <phoneticPr fontId="3" type="noConversion"/>
  </si>
  <si>
    <t>Source  :  National Pension Service</t>
    <phoneticPr fontId="3" type="noConversion"/>
  </si>
  <si>
    <t xml:space="preserve">일시금  Lump-sum benefits  </t>
    <phoneticPr fontId="3" type="noConversion"/>
  </si>
  <si>
    <r>
      <t>노령연금</t>
    </r>
    <r>
      <rPr>
        <vertAlign val="superscript"/>
        <sz val="11"/>
        <rFont val="맑은 고딕"/>
        <family val="3"/>
        <charset val="129"/>
        <scheme val="minor"/>
      </rPr>
      <t>1)</t>
    </r>
    <r>
      <rPr>
        <sz val="11"/>
        <rFont val="맑은 고딕"/>
        <family val="3"/>
        <charset val="129"/>
        <scheme val="minor"/>
      </rPr>
      <t xml:space="preserve">
(10년 이상~
20년 미만)</t>
    </r>
    <phoneticPr fontId="4" type="noConversion"/>
  </si>
  <si>
    <t xml:space="preserve">수급자수
No. of beneficiaries </t>
    <phoneticPr fontId="3" type="noConversion"/>
  </si>
  <si>
    <t>수급자수
No. of beneficiaries</t>
    <phoneticPr fontId="3" type="noConversion"/>
  </si>
  <si>
    <t xml:space="preserve"> 주: (   )안은 국민연금 가입기간임  Note : () shows an insured period of National Pension scheme.</t>
    <phoneticPr fontId="4" type="noConversion"/>
  </si>
  <si>
    <t>Source : National Pension Service</t>
    <phoneticPr fontId="3" type="noConversion"/>
  </si>
  <si>
    <t>노 인 복 지 관
Senior welfare center</t>
    <phoneticPr fontId="3" type="noConversion"/>
  </si>
  <si>
    <t xml:space="preserve">Source : Ministry of Health &amp; Welfare </t>
    <phoneticPr fontId="3" type="noConversion"/>
  </si>
  <si>
    <t>노인공동생활가정
 Senior citizens’ home</t>
    <phoneticPr fontId="3" type="noConversion"/>
  </si>
  <si>
    <t>노인복지주택
Welfare house for the aged</t>
    <phoneticPr fontId="3" type="noConversion"/>
  </si>
  <si>
    <t>입소인원
Admissions</t>
    <phoneticPr fontId="3" type="noConversion"/>
  </si>
  <si>
    <t xml:space="preserve">시설수
 Facilities </t>
    <phoneticPr fontId="3" type="noConversion"/>
  </si>
  <si>
    <t xml:space="preserve">정원
Capacity 
</t>
    <phoneticPr fontId="3" type="noConversion"/>
  </si>
  <si>
    <t xml:space="preserve">정원
Capacity </t>
    <phoneticPr fontId="3" type="noConversion"/>
  </si>
  <si>
    <t xml:space="preserve">시설수
Facilities </t>
    <phoneticPr fontId="3" type="noConversion"/>
  </si>
  <si>
    <t xml:space="preserve">시설수
Facilities 
</t>
    <phoneticPr fontId="3" type="noConversion"/>
  </si>
  <si>
    <t xml:space="preserve">노인요양시설
Care facilities for the elderly </t>
    <phoneticPr fontId="3" type="noConversion"/>
  </si>
  <si>
    <t>노인요양공동생활가정
Common residential household for the care of the elderly</t>
    <phoneticPr fontId="3" type="noConversion"/>
  </si>
  <si>
    <t xml:space="preserve">입소인원
Admissions </t>
    <phoneticPr fontId="3" type="noConversion"/>
  </si>
  <si>
    <t>방문요양서비스
Home-visit care</t>
    <phoneticPr fontId="3" type="noConversion"/>
  </si>
  <si>
    <t>단기보호서비스
 Short-term care respite</t>
    <phoneticPr fontId="3" type="noConversion"/>
  </si>
  <si>
    <t>방문목욕서비스
Home-visit bathing</t>
    <phoneticPr fontId="3" type="noConversion"/>
  </si>
  <si>
    <t>재가지원서비스
 Community care supporting service</t>
    <phoneticPr fontId="3" type="noConversion"/>
  </si>
  <si>
    <t>이용인원
Admissions</t>
    <phoneticPr fontId="3" type="noConversion"/>
  </si>
  <si>
    <t>정 원
Capacity</t>
    <phoneticPr fontId="3" type="noConversion"/>
  </si>
  <si>
    <t xml:space="preserve">현 원
Users </t>
    <phoneticPr fontId="3" type="noConversion"/>
  </si>
  <si>
    <t>시설수급자
Institutionalized Recipients</t>
    <phoneticPr fontId="3" type="noConversion"/>
  </si>
  <si>
    <t>인원
No. of persons</t>
    <phoneticPr fontId="3" type="noConversion"/>
  </si>
  <si>
    <t>개인단위 보장 특례
Of special benefits for individuals</t>
    <phoneticPr fontId="3" type="noConversion"/>
  </si>
  <si>
    <t>타법령에 의한 특례
Of special benefits by legislations</t>
    <phoneticPr fontId="3" type="noConversion"/>
  </si>
  <si>
    <t>가구
 No. of households</t>
    <rPh sb="2" eb="4">
      <t xml:space="preserve">1) </t>
    </rPh>
    <phoneticPr fontId="4" type="noConversion"/>
  </si>
  <si>
    <t>가구
 No. of households</t>
    <phoneticPr fontId="3" type="noConversion"/>
  </si>
  <si>
    <r>
      <t xml:space="preserve">가구 
</t>
    </r>
    <r>
      <rPr>
        <sz val="9"/>
        <rFont val="맑은 고딕"/>
        <family val="3"/>
        <charset val="129"/>
        <scheme val="minor"/>
      </rPr>
      <t>No. of households</t>
    </r>
    <phoneticPr fontId="3" type="noConversion"/>
  </si>
  <si>
    <t>전체 노인 대비 기초연금 수급자 (명)
Total recipients to population 65 years old &amp; over</t>
    <phoneticPr fontId="3" type="noConversion"/>
  </si>
  <si>
    <t>Source : Ministry of Health &amp; Welfare</t>
    <phoneticPr fontId="3" type="noConversion"/>
  </si>
  <si>
    <t>입소자
Admissions</t>
    <phoneticPr fontId="3" type="noConversion"/>
  </si>
  <si>
    <t xml:space="preserve">입소자
Admissions </t>
    <phoneticPr fontId="3" type="noConversion"/>
  </si>
  <si>
    <t>모자가족복지시설
  Mother-and-child family facilities</t>
    <phoneticPr fontId="3" type="noConversion"/>
  </si>
  <si>
    <t>미혼모자가족복지시설 공동생활가정
Group home for mother-and-child families</t>
    <phoneticPr fontId="3" type="noConversion"/>
  </si>
  <si>
    <t>미혼모자가족복지시설
Unmarried mother-and-child family facilities</t>
    <phoneticPr fontId="3" type="noConversion"/>
  </si>
  <si>
    <t>모자일시지원복지시설
 Temporary facilities for mother and child</t>
    <phoneticPr fontId="3" type="noConversion"/>
  </si>
  <si>
    <t>성폭력피해자보호시설
 Facilities for victims of sexual violence</t>
    <phoneticPr fontId="3" type="noConversion"/>
  </si>
  <si>
    <t>성매매피해자지원시설
 Facilities for victims of Prostitution</t>
    <phoneticPr fontId="3" type="noConversion"/>
  </si>
  <si>
    <t>가정폭력피해자보호시설
 Facilities for victims of domestic violence</t>
    <phoneticPr fontId="3" type="noConversion"/>
  </si>
  <si>
    <t xml:space="preserve"> ○ 한부모가족지원법 상 한부모가족시설을 수록하되 여성관련 시설만 수록(부자가족복지시설 등은 제외) 
 ○ Including mother-and-child family welfare facilities stipulated under the Single-parent Family Support Act (excluding father-and-child family welfare facilities, etc.) 
 ○ 한부모가족복지시설은 총 10개의 유형으로 분류가능하고 그 중 여성관련 시설은 위의 유형 외 모자자립시설, 모자공동생활가정, 미혼모공동생활가정이 있음 
     Among the 10 sub-groups of 'single-parent family' facilities, this table only includes women-related ones. Mother and child self-independence assistance facilities, group homes for mother and child, and group homes for unmarried mother and child may be added to the table.
 ○ 시도 실정에 맞게 수록 가능   Items may be adjusted according to the circumstances of cities and provinces</t>
    <phoneticPr fontId="3" type="noConversion"/>
  </si>
  <si>
    <t>퇴소자
Discharges</t>
    <phoneticPr fontId="3" type="noConversion"/>
  </si>
  <si>
    <r>
      <t>통합상담</t>
    </r>
    <r>
      <rPr>
        <vertAlign val="superscript"/>
        <sz val="11"/>
        <rFont val="맑은 고딕"/>
        <family val="3"/>
        <charset val="129"/>
        <scheme val="minor"/>
      </rPr>
      <t>1)</t>
    </r>
    <r>
      <rPr>
        <sz val="11"/>
        <rFont val="맑은 고딕"/>
        <family val="3"/>
        <charset val="129"/>
        <scheme val="minor"/>
      </rPr>
      <t xml:space="preserve">
Combined issues</t>
    </r>
    <phoneticPr fontId="3" type="noConversion"/>
  </si>
  <si>
    <t>성매매피해
Forced prostitution</t>
    <phoneticPr fontId="3" type="noConversion"/>
  </si>
  <si>
    <r>
      <t xml:space="preserve">상담소
</t>
    </r>
    <r>
      <rPr>
        <sz val="9"/>
        <rFont val="맑은 고딕"/>
        <family val="3"/>
        <charset val="129"/>
        <scheme val="minor"/>
      </rPr>
      <t>No. of counseling centers</t>
    </r>
    <phoneticPr fontId="3" type="noConversion"/>
  </si>
  <si>
    <r>
      <t xml:space="preserve">상담건수
</t>
    </r>
    <r>
      <rPr>
        <sz val="9"/>
        <rFont val="맑은 고딕"/>
        <family val="3"/>
        <charset val="129"/>
        <scheme val="minor"/>
      </rPr>
      <t xml:space="preserve">No. of counseling cases </t>
    </r>
    <phoneticPr fontId="3" type="noConversion"/>
  </si>
  <si>
    <t>시설입소 연계
Referral to facilities</t>
    <phoneticPr fontId="3" type="noConversion"/>
  </si>
  <si>
    <t>수사·법적지원
Legal Aid</t>
    <phoneticPr fontId="3" type="noConversion"/>
  </si>
  <si>
    <t xml:space="preserve"> 주 1) 한 상담소에서 "가정폭력, 성폭력, 성매매피해" 등 업무가 통합되어 상담하는 경우에 해당
     2) 가정폭력 0건, 성폭력 0건, 성매매피해 0건 등으로 상담건에 대한 수치를 주석으로 설명
Note 1) The item applies to those counseling centers that will cover domestic violence, sexual violence, and forced prostitution cases in a combined manner.
       2) A footnote or other information should provide a breakdown e.g. 0 case for domestic violence, 0 case for sexual violence, 0 case for forced prostitution etc.</t>
    <phoneticPr fontId="3" type="noConversion"/>
  </si>
  <si>
    <t>양  육  시  설
Children bringing up facilities</t>
    <phoneticPr fontId="3" type="noConversion"/>
  </si>
  <si>
    <t>자립지원시설
Self independence assistance facilities</t>
    <phoneticPr fontId="3" type="noConversion"/>
  </si>
  <si>
    <t>보호치료시설
Chlid care treatment facilities</t>
    <phoneticPr fontId="3" type="noConversion"/>
  </si>
  <si>
    <t>퇴  소  자
Discharges</t>
    <phoneticPr fontId="3" type="noConversion"/>
  </si>
  <si>
    <t>무연고자
 No relatives</t>
    <phoneticPr fontId="3" type="noConversion"/>
  </si>
  <si>
    <t>사  망
Deaths</t>
    <phoneticPr fontId="3" type="noConversion"/>
  </si>
  <si>
    <t>성   별
Sex</t>
    <phoneticPr fontId="3" type="noConversion"/>
  </si>
  <si>
    <t>장  애  종  별
Disability</t>
    <phoneticPr fontId="3" type="noConversion"/>
  </si>
  <si>
    <t xml:space="preserve">18세미만
Less than 18 years </t>
    <phoneticPr fontId="3" type="noConversion"/>
  </si>
  <si>
    <t>18세이상
18 Years  and over</t>
    <phoneticPr fontId="3" type="noConversion"/>
  </si>
  <si>
    <t>자폐성 장애
Autistic Disorde</t>
    <phoneticPr fontId="3" type="noConversion"/>
  </si>
  <si>
    <t xml:space="preserve">정신 장애
Mental Disorder </t>
    <phoneticPr fontId="3" type="noConversion"/>
  </si>
  <si>
    <t>남
Boys</t>
    <phoneticPr fontId="4" type="noConversion"/>
  </si>
  <si>
    <t>여
Girls</t>
    <phoneticPr fontId="4" type="noConversion"/>
  </si>
  <si>
    <t xml:space="preserve">
유기
Aban-doned children</t>
    <phoneticPr fontId="4" type="noConversion"/>
  </si>
  <si>
    <t>학 대 
Abuse</t>
    <phoneticPr fontId="4" type="noConversion"/>
  </si>
  <si>
    <t>미혼부모·혼외자
 Unmarried Parents, 
Out of wedlock</t>
    <phoneticPr fontId="4" type="noConversion"/>
  </si>
  <si>
    <t>부모빈곤  Poverty
실직
Jobless</t>
    <phoneticPr fontId="4" type="noConversion"/>
  </si>
  <si>
    <t>부모
사망
Death 
of 
parents</t>
    <phoneticPr fontId="4" type="noConversion"/>
  </si>
  <si>
    <t>부모
질병
Illness
of 
parents</t>
    <phoneticPr fontId="4" type="noConversion"/>
  </si>
  <si>
    <t>부모
이혼 등 Divorce 
etc. of parent</t>
    <phoneticPr fontId="4" type="noConversion"/>
  </si>
  <si>
    <t>비장애
Not
disabled</t>
    <phoneticPr fontId="4" type="noConversion"/>
  </si>
  <si>
    <t>장애
disabled</t>
    <phoneticPr fontId="4" type="noConversion"/>
  </si>
  <si>
    <t>귀가 및
연고자 인도
Returned to 
home or 
relatives</t>
    <phoneticPr fontId="4" type="noConversion"/>
  </si>
  <si>
    <t>보호조치 현황  Interventions for child protection</t>
    <phoneticPr fontId="4" type="noConversion"/>
  </si>
  <si>
    <t>양육 시설 등
 Child Rearing facilities, etc.</t>
    <phoneticPr fontId="4" type="noConversion"/>
  </si>
  <si>
    <t>일시보호시설
Temporary care centers</t>
    <phoneticPr fontId="4" type="noConversion"/>
  </si>
  <si>
    <t>가정위탁
Foster care</t>
    <phoneticPr fontId="4" type="noConversion"/>
  </si>
  <si>
    <t>Unit : establishment, person</t>
    <phoneticPr fontId="3" type="noConversion"/>
  </si>
  <si>
    <t>사회복지법인
Authorized</t>
    <phoneticPr fontId="3" type="noConversion"/>
  </si>
  <si>
    <t>협동
Parents co-op</t>
    <phoneticPr fontId="4" type="noConversion"/>
  </si>
  <si>
    <r>
      <t xml:space="preserve"> 자료 : 복지정책과, 「보건복지통계연보」 보건복지부 사회서비스정책과, 
        「VMS 사회복지자원봉사 통계연보」한국사회복지협의회  자원봉사사업단 
</t>
    </r>
    <r>
      <rPr>
        <b/>
        <sz val="11"/>
        <rFont val="HY중고딕"/>
        <family val="1"/>
        <charset val="129"/>
      </rPr>
      <t xml:space="preserve"> ※시도관리</t>
    </r>
    <phoneticPr fontId="4" type="noConversion"/>
  </si>
  <si>
    <t>가  정
Play group</t>
    <phoneticPr fontId="3" type="noConversion"/>
  </si>
  <si>
    <t>직  장
Work place</t>
    <phoneticPr fontId="3" type="noConversion"/>
  </si>
  <si>
    <r>
      <t>병   원</t>
    </r>
    <r>
      <rPr>
        <vertAlign val="superscript"/>
        <sz val="11"/>
        <rFont val="맑은 고딕"/>
        <family val="3"/>
        <charset val="129"/>
        <scheme val="major"/>
      </rPr>
      <t xml:space="preserve">2)
</t>
    </r>
    <r>
      <rPr>
        <sz val="11"/>
        <rFont val="맑은 고딕"/>
        <family val="3"/>
        <charset val="129"/>
        <scheme val="major"/>
      </rPr>
      <t>Hospitals</t>
    </r>
    <phoneticPr fontId="3" type="noConversion"/>
  </si>
  <si>
    <r>
      <t xml:space="preserve">병상수 </t>
    </r>
    <r>
      <rPr>
        <sz val="8"/>
        <rFont val="맑은 고딕"/>
        <family val="3"/>
        <charset val="129"/>
        <scheme val="major"/>
      </rPr>
      <t>Inpatient care beds</t>
    </r>
    <phoneticPr fontId="3" type="noConversion"/>
  </si>
  <si>
    <r>
      <t xml:space="preserve">병원수 </t>
    </r>
    <r>
      <rPr>
        <sz val="8"/>
        <rFont val="맑은 고딕"/>
        <family val="3"/>
        <charset val="129"/>
        <scheme val="major"/>
      </rPr>
      <t xml:space="preserve">Number of establishments </t>
    </r>
    <phoneticPr fontId="3" type="noConversion"/>
  </si>
  <si>
    <t>치과 병 · 의원
Dental hospitals and clinics</t>
    <phoneticPr fontId="3" type="noConversion"/>
  </si>
  <si>
    <t>한방병원
Oriental medicine hospital</t>
    <phoneticPr fontId="3" type="noConversion"/>
  </si>
  <si>
    <r>
      <t>합    계</t>
    </r>
    <r>
      <rPr>
        <vertAlign val="superscript"/>
        <sz val="11"/>
        <rFont val="맑은 고딕"/>
        <family val="3"/>
        <charset val="129"/>
        <scheme val="major"/>
      </rPr>
      <t xml:space="preserve">1)
</t>
    </r>
    <r>
      <rPr>
        <sz val="11"/>
        <rFont val="맑은 고딕"/>
        <family val="3"/>
        <charset val="129"/>
        <scheme val="major"/>
      </rPr>
      <t>Total</t>
    </r>
    <phoneticPr fontId="3" type="noConversion"/>
  </si>
  <si>
    <t>의사
Physician</t>
    <phoneticPr fontId="3" type="noConversion"/>
  </si>
  <si>
    <t>의사 외
Non-physician</t>
    <phoneticPr fontId="3" type="noConversion"/>
  </si>
  <si>
    <t>계약직
Tempoary
medical 
officers</t>
    <phoneticPr fontId="3" type="noConversion"/>
  </si>
  <si>
    <t xml:space="preserve">  ３. 보건소 인력  Personnel in Health Centers</t>
    <phoneticPr fontId="3" type="noConversion"/>
  </si>
  <si>
    <t>일반
Oriental 
medical 
officers</t>
    <phoneticPr fontId="4" type="noConversion"/>
  </si>
  <si>
    <t xml:space="preserve">
임상병리사
Clinical pathologists
</t>
    <phoneticPr fontId="4" type="noConversion"/>
  </si>
  <si>
    <t>방사선사
Radiological 
technicians</t>
    <phoneticPr fontId="4" type="noConversion"/>
  </si>
  <si>
    <t>공중
보건의
Public 
health
 dentist</t>
    <phoneticPr fontId="4" type="noConversion"/>
  </si>
  <si>
    <t>계약직
Tempoary
medical
officers</t>
    <phoneticPr fontId="4" type="noConversion"/>
  </si>
  <si>
    <t>의무직
Medical
officers</t>
    <phoneticPr fontId="4" type="noConversion"/>
  </si>
  <si>
    <t>의무직
Medical 
officers</t>
    <phoneticPr fontId="3" type="noConversion"/>
  </si>
  <si>
    <t>판          매          업          소
Number of dealers</t>
    <phoneticPr fontId="3" type="noConversion"/>
  </si>
  <si>
    <t>식품소분·판매업
Food subdivision ·sales</t>
    <phoneticPr fontId="46" type="noConversion"/>
  </si>
  <si>
    <t>용기·포장류제조업
Container ·package manufacturing</t>
    <phoneticPr fontId="46" type="noConversion"/>
  </si>
  <si>
    <t>소계
Subtotal</t>
    <phoneticPr fontId="4" type="noConversion"/>
  </si>
  <si>
    <t>소계
Subtotal</t>
    <phoneticPr fontId="3" type="noConversion"/>
  </si>
  <si>
    <t>건물위생관리업
Sanitary 
service 
business</t>
    <phoneticPr fontId="4" type="noConversion"/>
  </si>
  <si>
    <t>Others</t>
    <phoneticPr fontId="3" type="noConversion"/>
  </si>
  <si>
    <t>Source : Ministry of Health&amp; Welfare, Centers for Disease Control and Prevention</t>
    <phoneticPr fontId="3" type="noConversion"/>
  </si>
  <si>
    <t>남
 Male</t>
    <phoneticPr fontId="4" type="noConversion"/>
  </si>
  <si>
    <t>남
 Male</t>
    <phoneticPr fontId="3" type="noConversion"/>
  </si>
  <si>
    <t xml:space="preserve">
이전치료결과불명확
Unclear results from previous treatmentr
</t>
    <phoneticPr fontId="46" type="noConversion"/>
  </si>
  <si>
    <t>실패후 
재치료자Re-treatment after failed treatment</t>
    <phoneticPr fontId="46" type="noConversion"/>
  </si>
  <si>
    <t xml:space="preserve">    보건소  Health center</t>
    <phoneticPr fontId="46" type="noConversion"/>
  </si>
  <si>
    <t>병  · 의원  Hospitals and Clinics</t>
    <phoneticPr fontId="4" type="noConversion"/>
  </si>
  <si>
    <t>발견환자 수   No. of patients discovered</t>
    <phoneticPr fontId="4" type="noConversion"/>
  </si>
  <si>
    <t>영 유 아 등록관리 Registered infant</t>
    <phoneticPr fontId="4" type="noConversion"/>
  </si>
  <si>
    <t>적  용  인  구  Covered persons</t>
    <phoneticPr fontId="3" type="noConversion"/>
  </si>
  <si>
    <t xml:space="preserve">적  용  인  구 </t>
    <phoneticPr fontId="3" type="noConversion"/>
  </si>
  <si>
    <t xml:space="preserve">적  용  인  구  </t>
    <phoneticPr fontId="3" type="noConversion"/>
  </si>
  <si>
    <t>근   로   자  Worker</t>
    <phoneticPr fontId="3" type="noConversion"/>
  </si>
  <si>
    <t>Unit : case, thousand won</t>
    <phoneticPr fontId="3" type="noConversion"/>
  </si>
  <si>
    <r>
      <t xml:space="preserve"> 자료 : 「건강보험통계연보」 국민건강보험공단           ※</t>
    </r>
    <r>
      <rPr>
        <b/>
        <sz val="10"/>
        <rFont val="HY중고딕"/>
        <family val="1"/>
        <charset val="129"/>
      </rPr>
      <t>시도관리</t>
    </r>
    <phoneticPr fontId="4" type="noConversion"/>
  </si>
  <si>
    <t>진     료     비  Medical expenses</t>
    <phoneticPr fontId="4" type="noConversion"/>
  </si>
  <si>
    <r>
      <t xml:space="preserve"> </t>
    </r>
    <r>
      <rPr>
        <sz val="10"/>
        <rFont val="HY중고딕"/>
        <family val="1"/>
        <charset val="129"/>
      </rPr>
      <t>자료 : 「국민연금통계연보」 국민연금공단</t>
    </r>
    <phoneticPr fontId="4" type="noConversion"/>
  </si>
  <si>
    <r>
      <t>노령연금</t>
    </r>
    <r>
      <rPr>
        <vertAlign val="superscript"/>
        <sz val="11"/>
        <rFont val="맑은 고딕"/>
        <family val="3"/>
        <charset val="129"/>
        <scheme val="minor"/>
      </rPr>
      <t>1)</t>
    </r>
    <r>
      <rPr>
        <sz val="11"/>
        <rFont val="맑은 고딕"/>
        <family val="3"/>
        <charset val="129"/>
        <scheme val="minor"/>
      </rPr>
      <t xml:space="preserve">
(20년 이상) 
Old-age pension (over 20 years)</t>
    </r>
    <phoneticPr fontId="4" type="noConversion"/>
  </si>
  <si>
    <t>장애연금
Disability   
Pension</t>
    <phoneticPr fontId="3" type="noConversion"/>
  </si>
  <si>
    <t>유족연금
Survivor 
Pension</t>
    <phoneticPr fontId="3" type="noConversion"/>
  </si>
  <si>
    <t>장     애
Disability 
lump-sum 
compensation</t>
    <phoneticPr fontId="3" type="noConversion"/>
  </si>
  <si>
    <t>반      환
Lump-sum 
refund</t>
    <phoneticPr fontId="3" type="noConversion"/>
  </si>
  <si>
    <t xml:space="preserve">사      망
Lump-sum 
death 
payment </t>
    <phoneticPr fontId="3" type="noConversion"/>
  </si>
  <si>
    <t>경   로   당
Community 
senior center</t>
    <phoneticPr fontId="3" type="noConversion"/>
  </si>
  <si>
    <t xml:space="preserve">양로시설
 Institution for the aged </t>
    <phoneticPr fontId="3" type="noConversion"/>
  </si>
  <si>
    <t xml:space="preserve">현   원   Users 
 </t>
    <phoneticPr fontId="3" type="noConversion"/>
  </si>
  <si>
    <t xml:space="preserve">현    원   Users </t>
    <phoneticPr fontId="3" type="noConversion"/>
  </si>
  <si>
    <t xml:space="preserve">현   원   Users </t>
    <phoneticPr fontId="3" type="noConversion"/>
  </si>
  <si>
    <t>주 · 야간 보호시설
Day and night care</t>
    <phoneticPr fontId="3" type="noConversion"/>
  </si>
  <si>
    <t>피 해 자  지 원 내 역  Counseling follow-ups</t>
    <phoneticPr fontId="3" type="noConversion"/>
  </si>
  <si>
    <t>여   성   폭   력   상   담    Counseling for violence against women</t>
    <phoneticPr fontId="3" type="noConversion"/>
  </si>
  <si>
    <t xml:space="preserve">
의료지원
Medical Aid
</t>
    <phoneticPr fontId="3" type="noConversion"/>
  </si>
  <si>
    <t xml:space="preserve">기 타
Others
</t>
    <phoneticPr fontId="3" type="noConversion"/>
  </si>
  <si>
    <t>연말현재생활인원
No. of inmates as of 
year-end</t>
    <phoneticPr fontId="4" type="noConversion"/>
  </si>
  <si>
    <t>시설수
No. of facilities</t>
    <phoneticPr fontId="3" type="noConversion"/>
  </si>
  <si>
    <t>성    별  Gender</t>
    <phoneticPr fontId="3" type="noConversion"/>
  </si>
  <si>
    <t>Source : Ministry of Health &amp; Welfare</t>
    <phoneticPr fontId="3" type="noConversion"/>
  </si>
  <si>
    <t xml:space="preserve"> 주1) 장애등급제(1~6급) 폐지되고 장애의 정도가 심한장애인(기존 1~3급), 심하지않은 장애인(기존 4~6급)으로 구분(시행 2019.7.1)</t>
    <phoneticPr fontId="3" type="noConversion"/>
  </si>
  <si>
    <t>보호대상 아동 발생수
Total</t>
    <phoneticPr fontId="4" type="noConversion"/>
  </si>
  <si>
    <t>미아 
Lost
 children</t>
    <phoneticPr fontId="4" type="noConversion"/>
  </si>
  <si>
    <t>비행 
Delinquent  
가출
 Runaway children
 부랑
 others</t>
    <phoneticPr fontId="4" type="noConversion"/>
  </si>
  <si>
    <t>장애아동
시설Disabled Children’s facilities</t>
    <phoneticPr fontId="4" type="noConversion"/>
  </si>
  <si>
    <t>소년소녀가정
Child-headed household</t>
    <phoneticPr fontId="4" type="noConversion"/>
  </si>
  <si>
    <t>어        린        이        집        수     Childcare Facilities</t>
    <phoneticPr fontId="3" type="noConversion"/>
  </si>
  <si>
    <t>보        육        아        동        수      Children in care</t>
    <phoneticPr fontId="3" type="noConversion"/>
  </si>
  <si>
    <t>법인 · 단체등
Authorized and others</t>
    <phoneticPr fontId="3" type="noConversion"/>
  </si>
  <si>
    <t>연          령          별  by Age-group</t>
    <phoneticPr fontId="3" type="noConversion"/>
  </si>
  <si>
    <r>
      <t>특수병원</t>
    </r>
    <r>
      <rPr>
        <vertAlign val="superscript"/>
        <sz val="11"/>
        <rFont val="맑은 고딕"/>
        <family val="3"/>
        <charset val="129"/>
        <scheme val="major"/>
      </rPr>
      <t xml:space="preserve">3)
</t>
    </r>
    <r>
      <rPr>
        <sz val="11"/>
        <rFont val="맑은 고딕"/>
        <family val="3"/>
        <charset val="129"/>
        <scheme val="major"/>
      </rPr>
      <t xml:space="preserve">Specialized hospitals </t>
    </r>
    <phoneticPr fontId="3" type="noConversion"/>
  </si>
  <si>
    <r>
      <t xml:space="preserve">병상수 </t>
    </r>
    <r>
      <rPr>
        <sz val="8"/>
        <rFont val="맑은 고딕"/>
        <family val="3"/>
        <charset val="129"/>
        <scheme val="major"/>
      </rPr>
      <t>Inpatient
 care beds</t>
    </r>
    <phoneticPr fontId="3" type="noConversion"/>
  </si>
  <si>
    <t>보건 
의료원
Health clinics</t>
    <phoneticPr fontId="3" type="noConversion"/>
  </si>
  <si>
    <t xml:space="preserve">간호조무사
Nursing aides </t>
    <phoneticPr fontId="3" type="noConversion"/>
  </si>
  <si>
    <t>보건직
Public
 health workers</t>
    <phoneticPr fontId="3" type="noConversion"/>
  </si>
  <si>
    <t>행정직
Public
Admini
strators</t>
    <phoneticPr fontId="3" type="noConversion"/>
  </si>
  <si>
    <t>간호조무사
Nursing
 aids</t>
    <phoneticPr fontId="3" type="noConversion"/>
  </si>
  <si>
    <t>방사
선사
Radio-
logical 
techni-
cians</t>
    <phoneticPr fontId="3" type="noConversion"/>
  </si>
  <si>
    <t>임 상 
병리사
Clinical
 patho-
logists</t>
    <phoneticPr fontId="3" type="noConversion"/>
  </si>
  <si>
    <t>물리
치료사
Physi-
cal 
thera-
pists</t>
    <phoneticPr fontId="3" type="noConversion"/>
  </si>
  <si>
    <t>치 과
 위생사
Dental hygienists</t>
    <phoneticPr fontId="3" type="noConversion"/>
  </si>
  <si>
    <t>공중
보건의
Public health dentist</t>
    <phoneticPr fontId="3" type="noConversion"/>
  </si>
  <si>
    <t>공중
보건의
PubIic
health
OMDs</t>
    <phoneticPr fontId="3" type="noConversion"/>
  </si>
  <si>
    <t>공중
보건의
Public health doctors</t>
    <phoneticPr fontId="3" type="noConversion"/>
  </si>
  <si>
    <t xml:space="preserve">
간호
조무사
Nursing
 aids</t>
    <phoneticPr fontId="4" type="noConversion"/>
  </si>
  <si>
    <t xml:space="preserve">
행정직
Public
Admini-
strators
</t>
    <phoneticPr fontId="4" type="noConversion"/>
  </si>
  <si>
    <t xml:space="preserve">
보건직
Public 
health workers
</t>
    <phoneticPr fontId="4" type="noConversion"/>
  </si>
  <si>
    <t>의료기기수리업
 Medical device repairers</t>
    <phoneticPr fontId="3" type="noConversion"/>
  </si>
  <si>
    <t>건강기능식품 제조 · 수입 · 판매업
Health functional food 
manufacturing · importing · sales</t>
    <phoneticPr fontId="3" type="noConversion"/>
  </si>
  <si>
    <t xml:space="preserve">집단급식소
 Mass
 catering service
</t>
    <phoneticPr fontId="46" type="noConversion"/>
  </si>
  <si>
    <t>건강기능식품 관련업체
Health functional food establishments</t>
    <phoneticPr fontId="4" type="noConversion"/>
  </si>
  <si>
    <t>식품 운반·판매 · 기타업 
Food Sales ,Transportation , others</t>
    <phoneticPr fontId="46" type="noConversion"/>
  </si>
  <si>
    <t xml:space="preserve">식품제조 및 가공업
Food manufacturing &amp; Processing </t>
    <phoneticPr fontId="46" type="noConversion"/>
  </si>
  <si>
    <t>제1급감염병  Infectious diseases ,  GroupⅠ</t>
    <phoneticPr fontId="4" type="noConversion"/>
  </si>
  <si>
    <t>제2급감염병  Infectious diseases ,  GropⅡ</t>
    <phoneticPr fontId="4" type="noConversion"/>
  </si>
  <si>
    <t>제3급감염병  Infectious diseases , Group Ⅲ</t>
    <phoneticPr fontId="4" type="noConversion"/>
  </si>
  <si>
    <t xml:space="preserve"> 개인 민간시설에 단체(범인외) 포함(삭제)</t>
    <phoneticPr fontId="4" type="noConversion"/>
  </si>
  <si>
    <t>조  산  소
Midwifery clinics</t>
    <phoneticPr fontId="3" type="noConversion"/>
  </si>
  <si>
    <t>보건 지소
Sub health–center</t>
    <phoneticPr fontId="4" type="noConversion"/>
  </si>
  <si>
    <t>일반
Dental
officers</t>
    <phoneticPr fontId="3" type="noConversion"/>
  </si>
  <si>
    <t>일반
Oriental medical officers</t>
    <phoneticPr fontId="3" type="noConversion"/>
  </si>
  <si>
    <t xml:space="preserve">공중
보건의
Public 
health
 OMDs
</t>
    <phoneticPr fontId="4" type="noConversion"/>
  </si>
  <si>
    <t xml:space="preserve">분  할
Divided </t>
    <phoneticPr fontId="3" type="noConversion"/>
  </si>
  <si>
    <t>한부모가족시설  Single-parent family</t>
    <phoneticPr fontId="3" type="noConversion"/>
  </si>
  <si>
    <t xml:space="preserve"> 발생유형  Type of occurrence</t>
    <phoneticPr fontId="4" type="noConversion"/>
  </si>
  <si>
    <t>장애여부  Disability</t>
    <phoneticPr fontId="4" type="noConversion"/>
  </si>
  <si>
    <t>입양전위탁
Transitional
Foster care</t>
    <phoneticPr fontId="4" type="noConversion"/>
  </si>
  <si>
    <t>소외여성 복지시설   Female victims of violence</t>
    <phoneticPr fontId="3" type="noConversion"/>
  </si>
  <si>
    <t>총 가입자수
Total insurants</t>
    <phoneticPr fontId="3" type="noConversion"/>
  </si>
  <si>
    <t xml:space="preserve">공동생활
가정 
Group home </t>
    <phoneticPr fontId="4" type="noConversion"/>
  </si>
  <si>
    <t>중동호흡기
증후군
(MERS)</t>
    <phoneticPr fontId="3" type="noConversion"/>
  </si>
  <si>
    <t>풍진(후천성)
Acquired
Rubella</t>
    <phoneticPr fontId="46" type="noConversion"/>
  </si>
  <si>
    <t>풍진(선천성)
Congenital
Rubella</t>
    <phoneticPr fontId="46" type="noConversion"/>
  </si>
  <si>
    <t>B형간염
Viral hepatitis B</t>
    <phoneticPr fontId="46" type="noConversion"/>
  </si>
  <si>
    <t>A형간염
Viral hepatitis A</t>
    <phoneticPr fontId="46" type="noConversion"/>
  </si>
  <si>
    <t>C형감염
Viral hepatitis C</t>
    <phoneticPr fontId="46" type="noConversion"/>
  </si>
  <si>
    <t>후천성면역
결핍증(AIDS)</t>
    <phoneticPr fontId="3" type="noConversion"/>
  </si>
  <si>
    <t>크로이츠펠트-야콥병
(CJD) 및 변종크로이츠
펠트-야콥병(vCJD)</t>
    <phoneticPr fontId="3" type="noConversion"/>
  </si>
  <si>
    <t>중증열성혈소판
감소증후군
(SFTS)</t>
    <phoneticPr fontId="3" type="noConversion"/>
  </si>
  <si>
    <t>제4급 감염병</t>
    <phoneticPr fontId="3" type="noConversion"/>
  </si>
  <si>
    <t>발 생
Cases</t>
    <phoneticPr fontId="46" type="noConversion"/>
  </si>
  <si>
    <t>자료 : 여성아동과, 가족지원과, 권익보호과</t>
    <phoneticPr fontId="4" type="noConversion"/>
  </si>
  <si>
    <t xml:space="preserve"> 자료 : 여성아동과, 여성가족부 권익보호과, 권익지원과</t>
    <phoneticPr fontId="4" type="noConversion"/>
  </si>
  <si>
    <t xml:space="preserve"> 자료 : 여성아동과, 「보건복지통계연보」(아동복지시설 보호아동 및 종사자현황 보고) 보건복지부 아동권리과</t>
    <phoneticPr fontId="4" type="noConversion"/>
  </si>
  <si>
    <t xml:space="preserve"> 자료 : 여성아동과, 보건복지부 아동복지정책과, (보호대상아동 현황보고)</t>
    <phoneticPr fontId="4" type="noConversion"/>
  </si>
  <si>
    <t xml:space="preserve"> 자료 : 여성아동과, 「보육통계」(어린이집 및 이용자 통계) 보건복지부 보육정책과</t>
    <phoneticPr fontId="4" type="noConversion"/>
  </si>
  <si>
    <t>단위 : 명, 백만원</t>
    <phoneticPr fontId="4" type="noConversion"/>
  </si>
  <si>
    <t>Unit : person, million won</t>
    <phoneticPr fontId="3" type="noConversion"/>
  </si>
  <si>
    <t>에볼라
바이러스병
Ebola virus</t>
    <phoneticPr fontId="3" type="noConversion"/>
  </si>
  <si>
    <t>마버그열
Marburg</t>
    <phoneticPr fontId="3" type="noConversion"/>
  </si>
  <si>
    <t>라싸열
Lassa fever</t>
    <phoneticPr fontId="3" type="noConversion"/>
  </si>
  <si>
    <t>크리미안
콩고출혈열
Crimean-congo
hemorrhagic fever</t>
    <phoneticPr fontId="3" type="noConversion"/>
  </si>
  <si>
    <t>남아메리카
출혈열
South American
hemorrhagic feve</t>
    <phoneticPr fontId="3" type="noConversion"/>
  </si>
  <si>
    <t>리프트
밸리열
Rift valley fever</t>
    <phoneticPr fontId="3" type="noConversion"/>
  </si>
  <si>
    <t>두창
Smallpox</t>
    <phoneticPr fontId="3" type="noConversion"/>
  </si>
  <si>
    <t>페스트
Plague</t>
    <phoneticPr fontId="3" type="noConversion"/>
  </si>
  <si>
    <t>탄저
Anthrax</t>
    <phoneticPr fontId="3" type="noConversion"/>
  </si>
  <si>
    <t>보툴리눔
독소증
Botulism</t>
    <phoneticPr fontId="3" type="noConversion"/>
  </si>
  <si>
    <t>야토병
Tularemia</t>
    <phoneticPr fontId="3" type="noConversion"/>
  </si>
  <si>
    <r>
      <t xml:space="preserve">신종감염병
증후군
</t>
    </r>
    <r>
      <rPr>
        <sz val="10"/>
        <rFont val="맑은 고딕"/>
        <family val="3"/>
        <charset val="129"/>
        <scheme val="minor"/>
      </rPr>
      <t>Emerging infectious
disease syndrome</t>
    </r>
    <phoneticPr fontId="3" type="noConversion"/>
  </si>
  <si>
    <t xml:space="preserve">중증급성
호흡기증후군
(SARS)
</t>
    <phoneticPr fontId="3" type="noConversion"/>
  </si>
  <si>
    <t>신종인플루엔자
Novel influenza</t>
    <phoneticPr fontId="3" type="noConversion"/>
  </si>
  <si>
    <t>수막구균
감염증
Meningococcal
menningitis</t>
    <phoneticPr fontId="46" type="noConversion"/>
  </si>
  <si>
    <t>b형헤모필루스
인플루엔자
Haemophilus
influenza type B</t>
    <phoneticPr fontId="46" type="noConversion"/>
  </si>
  <si>
    <t>폐렴구균
감염증
Streptococcus
pneumoniae</t>
    <phoneticPr fontId="46" type="noConversion"/>
  </si>
  <si>
    <t>한센병
Hansen`s
disease</t>
    <phoneticPr fontId="46" type="noConversion"/>
  </si>
  <si>
    <t>성홍열
Scarlet fever</t>
    <phoneticPr fontId="46" type="noConversion"/>
  </si>
  <si>
    <t xml:space="preserve">레지오넬라증
Legionellosis
</t>
    <phoneticPr fontId="46" type="noConversion"/>
  </si>
  <si>
    <t>비브리오
패혈증
Vibrio vulnificus
sepsis</t>
    <phoneticPr fontId="3" type="noConversion"/>
  </si>
  <si>
    <t>발진티푸스
Epidemic typhus</t>
    <phoneticPr fontId="3" type="noConversion"/>
  </si>
  <si>
    <t>공수병
Rabies</t>
    <phoneticPr fontId="3" type="noConversion"/>
  </si>
  <si>
    <t>뎅기열
Dengue fever</t>
    <phoneticPr fontId="3" type="noConversion"/>
  </si>
  <si>
    <t>큐열
Q fever</t>
    <phoneticPr fontId="3" type="noConversion"/>
  </si>
  <si>
    <t>웨스트나일열
West nile fever</t>
    <phoneticPr fontId="3" type="noConversion"/>
  </si>
  <si>
    <t>라임병
Lyme Borreliosis</t>
    <phoneticPr fontId="3" type="noConversion"/>
  </si>
  <si>
    <t>진드기매개뇌염
Tick-borne
Encephalitis</t>
    <phoneticPr fontId="3" type="noConversion"/>
  </si>
  <si>
    <t>유비저
Melioidosis</t>
    <phoneticPr fontId="3" type="noConversion"/>
  </si>
  <si>
    <t>치쿤구니야열
Chikungunya
fever</t>
    <phoneticPr fontId="3" type="noConversion"/>
  </si>
  <si>
    <t>지카바이러스
감염증
Zika virus infection</t>
    <phoneticPr fontId="3" type="noConversion"/>
  </si>
  <si>
    <r>
      <t xml:space="preserve">동물인플루엔자
인체감염증
</t>
    </r>
    <r>
      <rPr>
        <sz val="10"/>
        <rFont val="맑은 고딕"/>
        <family val="3"/>
        <charset val="129"/>
        <scheme val="minor"/>
      </rPr>
      <t>Animal influenza
infection in humans</t>
    </r>
    <phoneticPr fontId="3" type="noConversion"/>
  </si>
  <si>
    <t>결   핵
Tuberculosis</t>
    <phoneticPr fontId="46" type="noConversion"/>
  </si>
  <si>
    <t>장출혈성
대장균감염증
Enterohemorr-
hagic E. coli</t>
    <phoneticPr fontId="46" type="noConversion"/>
  </si>
  <si>
    <t xml:space="preserve">E형감염
Viral hepatitis E
</t>
    <phoneticPr fontId="3" type="noConversion"/>
  </si>
  <si>
    <t>반코마이신내성
황색포도알균
 감염증
VRSA infection</t>
    <phoneticPr fontId="46" type="noConversion"/>
  </si>
  <si>
    <t>카바페넴내성
장내세균속균종
 감염증
CRE infection</t>
    <phoneticPr fontId="46" type="noConversion"/>
  </si>
  <si>
    <t>발진열
Murine typhus</t>
    <phoneticPr fontId="3" type="noConversion"/>
  </si>
  <si>
    <t>쯔쯔가무시증
Scrub tybhus</t>
    <phoneticPr fontId="46" type="noConversion"/>
  </si>
  <si>
    <t>랩토스피라증
Leptospirosis</t>
    <phoneticPr fontId="46" type="noConversion"/>
  </si>
  <si>
    <t>브루셀라증
Brucellosis</t>
    <phoneticPr fontId="46" type="noConversion"/>
  </si>
  <si>
    <t>황열
Yellow fever</t>
    <phoneticPr fontId="3" type="noConversion"/>
  </si>
  <si>
    <t xml:space="preserve"> 자료 : 복지정책과, 「노인복지시설현황」보건복지부 요양보험운영과</t>
    <phoneticPr fontId="4" type="noConversion"/>
  </si>
  <si>
    <t>자료 : 복지정책과, 「노인복지시설현황」보건복지부 요양보험운영과</t>
    <phoneticPr fontId="4" type="noConversion"/>
  </si>
  <si>
    <t>자료 :복지정책과, 「노인복지시설현황」보건복지부 요양보험운영과</t>
    <phoneticPr fontId="4" type="noConversion"/>
  </si>
  <si>
    <t xml:space="preserve"> 자료 : 생활보장과,「국민기초생활보장 수급자현황」 보건복지부 기초생활보장과</t>
    <phoneticPr fontId="3" type="noConversion"/>
  </si>
  <si>
    <t xml:space="preserve"> 주: 2014년 통계부터 장애종류 분류 개편(지체 → 지체 및 뇌병변, 정신지체 → 지적 및 자폐) 
 자료 : 희망복지과, 「보건복지통계연보」(장애인 거주시설 통계) 보건복지부 장애인권익지원과, 각 시도</t>
    <phoneticPr fontId="4" type="noConversion"/>
  </si>
  <si>
    <t xml:space="preserve"> 자료 : 희망복지과, 「보건복지통계연보」(장애인현황) 보건복지부 장애인정책과</t>
    <phoneticPr fontId="4" type="noConversion"/>
  </si>
  <si>
    <t>2 0 2 0</t>
  </si>
  <si>
    <t xml:space="preserve"> 자료 :복지정책과 ,  「기초연금수급자현황」 보건복지부 기초연금과</t>
    <phoneticPr fontId="4" type="noConversion"/>
  </si>
  <si>
    <t xml:space="preserve"> - </t>
  </si>
  <si>
    <t xml:space="preserve">  10. 결핵환자 현황  Tuberculosis Patients</t>
    <phoneticPr fontId="4" type="noConversion"/>
  </si>
  <si>
    <t xml:space="preserve">  11. 보건소 구강보건사업 실적  Oral Health Activities at Health Centers </t>
    <phoneticPr fontId="4" type="noConversion"/>
  </si>
  <si>
    <t xml:space="preserve">  12. 모자보건사업 실적  Activities of Maternal and Child Health Care at Health Center</t>
    <phoneticPr fontId="3" type="noConversion"/>
  </si>
  <si>
    <t xml:space="preserve">  13. 건강보험 적용 인구  Covered Person(or Beneficiaries) of Health Insurance</t>
    <phoneticPr fontId="3" type="noConversion"/>
  </si>
  <si>
    <t>14. 건강보험 급여  Benefits in Health Insurance</t>
    <phoneticPr fontId="4" type="noConversion"/>
  </si>
  <si>
    <t>15. 건강보험대상자 진료 실적  Medical Treatment Activities Under the National Health Insurance</t>
    <phoneticPr fontId="4" type="noConversion"/>
  </si>
  <si>
    <t xml:space="preserve">  16. 국민연금 가입자  National Pension Insurants by Insurance Type </t>
    <phoneticPr fontId="3" type="noConversion"/>
  </si>
  <si>
    <t xml:space="preserve">  17. 국민연금 급여 지급현황  Cases and Benefits in National Pension by Benefit Type</t>
    <phoneticPr fontId="3" type="noConversion"/>
  </si>
  <si>
    <t xml:space="preserve">  18. 노인여가 복지시설   Leisure Facilities for the Elderly</t>
    <phoneticPr fontId="4" type="noConversion"/>
  </si>
  <si>
    <t xml:space="preserve">  19. 노인주거 복지시설  Residential Welfare Facilities for the Elderly</t>
    <phoneticPr fontId="3" type="noConversion"/>
  </si>
  <si>
    <t xml:space="preserve">  20. 노인의료 복지시설  Medical Welfare Facilities for the Elderly </t>
    <phoneticPr fontId="3" type="noConversion"/>
  </si>
  <si>
    <t xml:space="preserve">  21. 재가노인 복지시설  Community Care Facilities for the Elderly</t>
    <phoneticPr fontId="3" type="noConversion"/>
  </si>
  <si>
    <t xml:space="preserve">  22. 국민기초생활보장 수급자  Recipients of National Basic Livelihood Security Benefit</t>
    <phoneticPr fontId="3" type="noConversion"/>
  </si>
  <si>
    <t xml:space="preserve">  23. 기초연금 수급자 수  Recipients of Basic  Pension</t>
    <phoneticPr fontId="3" type="noConversion"/>
  </si>
  <si>
    <t xml:space="preserve">  24. 여성복지시설  Women's Welfare Facilities </t>
    <phoneticPr fontId="3" type="noConversion"/>
  </si>
  <si>
    <t xml:space="preserve">  25. 여성폭력상담  Counseling for Violence Against Women</t>
    <phoneticPr fontId="3" type="noConversion"/>
  </si>
  <si>
    <t xml:space="preserve">  26. 아동복지시설 Children Welfare Facilities</t>
    <phoneticPr fontId="4" type="noConversion"/>
  </si>
  <si>
    <t xml:space="preserve">  27. 장애인복지 생활시설  Institutions for the Disabled and Their Inmates</t>
    <phoneticPr fontId="3" type="noConversion"/>
  </si>
  <si>
    <t xml:space="preserve">  28. 장애인 등록현황 Registered Disabled Persons</t>
    <phoneticPr fontId="4" type="noConversion"/>
  </si>
  <si>
    <t xml:space="preserve">  29. 보호대상아동 발생 및 조치현황  Status of Children Needing Protection and Results of Protective measures by City/Province</t>
    <phoneticPr fontId="4" type="noConversion"/>
  </si>
  <si>
    <t xml:space="preserve">  30. 어린이집 Childcare Facilities</t>
    <phoneticPr fontId="4" type="noConversion"/>
  </si>
  <si>
    <t xml:space="preserve">  31. 사회복지자원봉사자 현황 Social Welfare Volunteers</t>
    <phoneticPr fontId="4" type="noConversion"/>
  </si>
  <si>
    <t xml:space="preserve">   10. 결핵환자 현황</t>
    <phoneticPr fontId="3" type="noConversion"/>
  </si>
  <si>
    <t xml:space="preserve">   11. 보건소 구강보건사업 실적 </t>
    <phoneticPr fontId="3" type="noConversion"/>
  </si>
  <si>
    <t xml:space="preserve">   12. 모자보건사업 실적</t>
    <phoneticPr fontId="3" type="noConversion"/>
  </si>
  <si>
    <t xml:space="preserve">   13. 건강보험 적용인구</t>
    <phoneticPr fontId="3" type="noConversion"/>
  </si>
  <si>
    <t xml:space="preserve">   14. 건강보험 급여</t>
    <phoneticPr fontId="3" type="noConversion"/>
  </si>
  <si>
    <t xml:space="preserve">   15. 건강보험대상자 진료실적</t>
    <phoneticPr fontId="3" type="noConversion"/>
  </si>
  <si>
    <t xml:space="preserve">   16. 국민연금 가입자</t>
    <phoneticPr fontId="3" type="noConversion"/>
  </si>
  <si>
    <t xml:space="preserve">   17. 국민연금 급여 지급현황</t>
    <phoneticPr fontId="3" type="noConversion"/>
  </si>
  <si>
    <t xml:space="preserve">   18. 노인여가 복지시설</t>
    <phoneticPr fontId="3" type="noConversion"/>
  </si>
  <si>
    <t xml:space="preserve">   19. 노인주거 복지시설</t>
    <phoneticPr fontId="3" type="noConversion"/>
  </si>
  <si>
    <t xml:space="preserve">   20. 노인의료 복지시설</t>
    <phoneticPr fontId="3" type="noConversion"/>
  </si>
  <si>
    <t xml:space="preserve">   21. 재가노인 복지시설</t>
    <phoneticPr fontId="3" type="noConversion"/>
  </si>
  <si>
    <t xml:space="preserve">   22. 국민기초생활보장 수급자</t>
    <phoneticPr fontId="3" type="noConversion"/>
  </si>
  <si>
    <t xml:space="preserve">   23. 기초연금 수급자 수</t>
    <phoneticPr fontId="3" type="noConversion"/>
  </si>
  <si>
    <t xml:space="preserve">   24. 여성복지시설</t>
    <phoneticPr fontId="3" type="noConversion"/>
  </si>
  <si>
    <t xml:space="preserve">   25. 여성폭력상담</t>
    <phoneticPr fontId="3" type="noConversion"/>
  </si>
  <si>
    <t xml:space="preserve">   26. 아동복지시설</t>
    <phoneticPr fontId="3" type="noConversion"/>
  </si>
  <si>
    <t xml:space="preserve">   27. 장애인복지 생활시설</t>
    <phoneticPr fontId="3" type="noConversion"/>
  </si>
  <si>
    <t xml:space="preserve">   28. 장애인 등록현황</t>
    <phoneticPr fontId="3" type="noConversion"/>
  </si>
  <si>
    <t xml:space="preserve">   29. 보호대상아동 발생 및 조치현황</t>
    <phoneticPr fontId="3" type="noConversion"/>
  </si>
  <si>
    <t xml:space="preserve">   30. 어린이집 </t>
    <phoneticPr fontId="3" type="noConversion"/>
  </si>
  <si>
    <t xml:space="preserve">   31. 사회복지자원봉사자 현황</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</si>
</sst>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2" formatCode="_-&quot;₩&quot;* #,##0_-;\-&quot;₩&quot;* #,##0_-;_-&quot;₩&quot;* &quot;-&quot;_-;_-@_-"/>
    <numFmt numFmtId="41" formatCode="_-* #,##0_-;\-* #,##0_-;_-* &quot;-&quot;_-;_-@_-"/>
    <numFmt numFmtId="176" formatCode="#,##0_);[Red]\(#,##0\)"/>
    <numFmt numFmtId="177" formatCode="#,##0;\-#,##0;&quot;-&quot;;"/>
    <numFmt numFmtId="178" formatCode="#,##0_ "/>
    <numFmt numFmtId="179" formatCode="#,##0;\-#,##0;&quot; &quot;;"/>
    <numFmt numFmtId="180" formatCode="_-* #,##0_-;&quot;₩&quot;\!\-* #,##0_-;_-* &quot;-&quot;_-;_-@_-"/>
    <numFmt numFmtId="181" formatCode="_-&quot;₩&quot;* #,##0_-;&quot;₩&quot;\!\-&quot;₩&quot;* #,##0_-;_-&quot;₩&quot;* &quot;-&quot;_-;_-@_-"/>
    <numFmt numFmtId="182" formatCode="0_ "/>
    <numFmt numFmtId="183" formatCode="_-* #,##0.00_-;&quot;₩&quot;\!\-* #,##0.00_-;_-* &quot;-&quot;??_-;_-@_-"/>
    <numFmt numFmtId="184" formatCode="_ * #,##0_ ;_ * \-#,##0_ ;_ * &quot;-&quot;_ ;_ @_ "/>
    <numFmt numFmtId="185" formatCode="0_);\(0\)"/>
    <numFmt numFmtId="186" formatCode="_ * #,##0.00_ ;_ * \-#,##0.00_ ;_ * &quot;-&quot;??_ ;_ @_ "/>
    <numFmt numFmtId="187" formatCode="&quot;₩&quot;#,##0;&quot;₩&quot;&quot;₩&quot;&quot;₩&quot;&quot;₩&quot;&quot;₩&quot;&quot;₩&quot;&quot;₩&quot;&quot;₩&quot;\-#,##0"/>
    <numFmt numFmtId="188" formatCode="&quot;₩&quot;#,##0.00;&quot;₩&quot;&quot;₩&quot;&quot;₩&quot;&quot;₩&quot;&quot;₩&quot;&quot;₩&quot;&quot;₩&quot;&quot;₩&quot;\-#,##0.00"/>
    <numFmt numFmtId="189" formatCode="&quot;₩&quot;#,##0.00;&quot;₩&quot;&quot;₩&quot;&quot;₩&quot;&quot;₩&quot;&quot;₩&quot;&quot;₩&quot;\-#,##0.00"/>
    <numFmt numFmtId="190" formatCode="_ &quot;₩&quot;* #,##0.00_ ;_ &quot;₩&quot;* &quot;₩&quot;\-#,##0.00_ ;_ &quot;₩&quot;* &quot;-&quot;??_ ;_ @_ "/>
    <numFmt numFmtId="191" formatCode="&quot;₩&quot;#,##0;&quot;₩&quot;&quot;₩&quot;&quot;₩&quot;\-#,##0"/>
    <numFmt numFmtId="192" formatCode="&quot;₩&quot;#,##0;[Red]&quot;₩&quot;&quot;₩&quot;&quot;₩&quot;&quot;₩&quot;&quot;₩&quot;&quot;₩&quot;&quot;₩&quot;&quot;₩&quot;&quot;₩&quot;&quot;₩&quot;&quot;₩&quot;&quot;₩&quot;&quot;₩&quot;&quot;₩&quot;&quot;₩&quot;&quot;₩&quot;&quot;₩&quot;&quot;₩&quot;&quot;₩&quot;&quot;₩&quot;&quot;₩&quot;&quot;₩&quot;&quot;₩&quot;\-#,##0"/>
    <numFmt numFmtId="193" formatCode="&quot;₩&quot;#,##0;[Red]&quot;₩&quot;&quot;₩&quot;\-#,##0"/>
    <numFmt numFmtId="194" formatCode="&quot;₩&quot;#,##0.00;&quot;₩&quot;&quot;₩&quot;&quot;₩&quot;&quot;₩&quot;&quot;₩&quot;&quot;₩&quot;&quot;₩&quot;&quot;₩&quot;&quot;₩&quot;&quot;₩&quot;&quot;₩&quot;&quot;₩&quot;&quot;₩&quot;&quot;₩&quot;&quot;₩&quot;&quot;₩&quot;&quot;₩&quot;&quot;₩&quot;&quot;₩&quot;&quot;₩&quot;&quot;₩&quot;&quot;₩&quot;&quot;₩&quot;\-#,##0.00"/>
    <numFmt numFmtId="195" formatCode="&quot;₩&quot;#,##0;&quot;₩&quot;&quot;₩&quot;&quot;₩&quot;&quot;₩&quot;&quot;₩&quot;&quot;₩&quot;&quot;₩&quot;&quot;₩&quot;&quot;₩&quot;&quot;₩&quot;&quot;₩&quot;&quot;₩&quot;&quot;₩&quot;&quot;₩&quot;&quot;₩&quot;&quot;₩&quot;&quot;₩&quot;&quot;₩&quot;&quot;₩&quot;&quot;₩&quot;&quot;₩&quot;&quot;₩&quot;&quot;₩&quot;\-#,##0"/>
    <numFmt numFmtId="196" formatCode="_ * #,##0.00_ ;_ * &quot;₩&quot;&quot;₩&quot;&quot;₩&quot;&quot;₩&quot;&quot;₩&quot;&quot;₩&quot;&quot;₩&quot;&quot;₩&quot;&quot;₩&quot;&quot;₩&quot;&quot;₩&quot;&quot;₩&quot;&quot;₩&quot;&quot;₩&quot;&quot;₩&quot;&quot;₩&quot;&quot;₩&quot;&quot;₩&quot;&quot;₩&quot;&quot;₩&quot;&quot;₩&quot;\-#,##0.00_ ;_ * &quot;-&quot;??_ ;_ @_ "/>
    <numFmt numFmtId="197" formatCode="&quot;₩&quot;#,##0.00;[Red]&quot;₩&quot;&quot;₩&quot;&quot;₩&quot;&quot;₩&quot;&quot;₩&quot;&quot;₩&quot;&quot;₩&quot;&quot;₩&quot;&quot;₩&quot;&quot;₩&quot;&quot;₩&quot;&quot;₩&quot;&quot;₩&quot;&quot;₩&quot;&quot;₩&quot;&quot;₩&quot;&quot;₩&quot;&quot;₩&quot;&quot;₩&quot;&quot;₩&quot;&quot;₩&quot;&quot;₩&quot;&quot;₩&quot;\-#,##0.00"/>
    <numFmt numFmtId="198" formatCode="&quot;₩&quot;#,##0.00;&quot;₩&quot;\-#,##0.00"/>
    <numFmt numFmtId="199" formatCode="_-[$€-2]* #,##0.00_-;\-[$€-2]* #,##0.00_-;_-[$€-2]* &quot;-&quot;??_-"/>
  </numFmts>
  <fonts count="138">
    <font>
      <sz val="11"/>
      <color theme="1"/>
      <name val="맑은 고딕"/>
      <family val="2"/>
      <charset val="129"/>
      <scheme val="minor"/>
    </font>
    <font>
      <sz val="11"/>
      <color theme="1"/>
      <name val="맑은 고딕"/>
      <family val="2"/>
      <charset val="129"/>
      <scheme val="minor"/>
    </font>
    <font>
      <b/>
      <sz val="14"/>
      <name val="바탕체"/>
      <family val="1"/>
      <charset val="129"/>
    </font>
    <font>
      <sz val="8"/>
      <name val="맑은 고딕"/>
      <family val="2"/>
      <charset val="129"/>
      <scheme val="minor"/>
    </font>
    <font>
      <sz val="8"/>
      <name val="돋움"/>
      <family val="3"/>
      <charset val="129"/>
    </font>
    <font>
      <sz val="10"/>
      <name val="바탕체"/>
      <family val="1"/>
      <charset val="129"/>
    </font>
    <font>
      <u/>
      <sz val="10"/>
      <color indexed="12"/>
      <name val="Arial"/>
      <family val="2"/>
    </font>
    <font>
      <sz val="11"/>
      <name val="바탕체"/>
      <family val="1"/>
      <charset val="129"/>
    </font>
    <font>
      <sz val="12"/>
      <name val="바탕체"/>
      <family val="1"/>
      <charset val="129"/>
    </font>
    <font>
      <b/>
      <sz val="12"/>
      <name val="바탕체"/>
      <family val="1"/>
      <charset val="129"/>
    </font>
    <font>
      <sz val="11"/>
      <name val="돋움"/>
      <family val="3"/>
      <charset val="129"/>
    </font>
    <font>
      <sz val="11"/>
      <color rgb="FF0000FF"/>
      <name val="바탕체"/>
      <family val="1"/>
      <charset val="129"/>
    </font>
    <font>
      <sz val="11"/>
      <color indexed="8"/>
      <name val="바탕체"/>
      <family val="1"/>
      <charset val="129"/>
    </font>
    <font>
      <sz val="11"/>
      <color theme="1"/>
      <name val="맑은 고딕"/>
      <family val="3"/>
      <charset val="129"/>
      <scheme val="minor"/>
    </font>
    <font>
      <sz val="11"/>
      <color indexed="10"/>
      <name val="바탕체"/>
      <family val="1"/>
      <charset val="129"/>
    </font>
    <font>
      <sz val="10"/>
      <color theme="1"/>
      <name val="굴림"/>
      <family val="3"/>
      <charset val="129"/>
    </font>
    <font>
      <sz val="10"/>
      <name val="돋움"/>
      <family val="3"/>
      <charset val="129"/>
    </font>
    <font>
      <sz val="11"/>
      <color indexed="8"/>
      <name val="맑은 고딕"/>
      <family val="3"/>
      <charset val="129"/>
    </font>
    <font>
      <b/>
      <sz val="12"/>
      <name val="Arial"/>
      <family val="2"/>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0"/>
      <name val="굴림"/>
      <family val="3"/>
      <charset val="129"/>
    </font>
    <font>
      <sz val="11"/>
      <name val="굴림"/>
      <family val="3"/>
      <charset val="129"/>
    </font>
    <font>
      <b/>
      <sz val="16"/>
      <name val="HY중고딕"/>
      <family val="1"/>
      <charset val="129"/>
    </font>
    <font>
      <sz val="11"/>
      <color theme="1"/>
      <name val="HY중고딕"/>
      <family val="1"/>
      <charset val="129"/>
    </font>
    <font>
      <sz val="10"/>
      <name val="HY중고딕"/>
      <family val="1"/>
      <charset val="129"/>
    </font>
    <font>
      <b/>
      <sz val="14"/>
      <name val="HY중고딕"/>
      <family val="1"/>
      <charset val="129"/>
    </font>
    <font>
      <sz val="11"/>
      <name val="HY중고딕"/>
      <family val="1"/>
      <charset val="129"/>
    </font>
    <font>
      <sz val="12"/>
      <name val="HY중고딕"/>
      <family val="1"/>
      <charset val="129"/>
    </font>
    <font>
      <b/>
      <sz val="12"/>
      <name val="HY중고딕"/>
      <family val="1"/>
      <charset val="129"/>
    </font>
    <font>
      <sz val="9"/>
      <name val="돋움"/>
      <family val="3"/>
      <charset val="129"/>
    </font>
    <font>
      <sz val="9"/>
      <name val="굴림"/>
      <family val="3"/>
      <charset val="129"/>
    </font>
    <font>
      <sz val="8"/>
      <name val="바탕"/>
      <family val="1"/>
      <charset val="129"/>
    </font>
    <font>
      <sz val="10"/>
      <color theme="1"/>
      <name val="HY중고딕"/>
      <family val="1"/>
      <charset val="129"/>
    </font>
    <font>
      <sz val="9"/>
      <name val="굴림체"/>
      <family val="3"/>
      <charset val="129"/>
    </font>
    <font>
      <b/>
      <sz val="14"/>
      <color theme="1"/>
      <name val="HY중고딕"/>
      <family val="1"/>
      <charset val="129"/>
    </font>
    <font>
      <sz val="11"/>
      <name val="맑은 고딕"/>
      <family val="3"/>
      <charset val="129"/>
      <scheme val="major"/>
    </font>
    <font>
      <sz val="11"/>
      <color theme="1"/>
      <name val="맑은 고딕"/>
      <family val="3"/>
      <charset val="129"/>
      <scheme val="major"/>
    </font>
    <font>
      <vertAlign val="superscript"/>
      <sz val="11"/>
      <name val="맑은 고딕"/>
      <family val="3"/>
      <charset val="129"/>
      <scheme val="major"/>
    </font>
    <font>
      <sz val="10"/>
      <color theme="1"/>
      <name val="맑은 고딕"/>
      <family val="2"/>
      <charset val="129"/>
      <scheme val="minor"/>
    </font>
    <font>
      <sz val="11"/>
      <name val="맑은 고딕"/>
      <family val="3"/>
      <charset val="129"/>
      <scheme val="minor"/>
    </font>
    <font>
      <vertAlign val="superscript"/>
      <sz val="11"/>
      <name val="맑은 고딕"/>
      <family val="3"/>
      <charset val="129"/>
      <scheme val="minor"/>
    </font>
    <font>
      <vertAlign val="superscript"/>
      <sz val="14"/>
      <name val="맑은 고딕"/>
      <family val="3"/>
      <charset val="129"/>
      <scheme val="minor"/>
    </font>
    <font>
      <sz val="10"/>
      <color theme="1"/>
      <name val="맑은 고딕"/>
      <family val="3"/>
      <charset val="129"/>
      <scheme val="minor"/>
    </font>
    <font>
      <b/>
      <sz val="10"/>
      <name val="바탕체"/>
      <family val="1"/>
      <charset val="129"/>
    </font>
    <font>
      <sz val="11"/>
      <color rgb="FF0000FF"/>
      <name val="맑은 고딕"/>
      <family val="3"/>
      <charset val="129"/>
      <scheme val="minor"/>
    </font>
    <font>
      <sz val="11"/>
      <color indexed="8"/>
      <name val="맑은 고딕"/>
      <family val="3"/>
      <charset val="129"/>
      <scheme val="minor"/>
    </font>
    <font>
      <sz val="10"/>
      <color theme="1"/>
      <name val="바탕체"/>
      <family val="1"/>
      <charset val="129"/>
    </font>
    <font>
      <sz val="11"/>
      <color indexed="10"/>
      <name val="맑은 고딕"/>
      <family val="3"/>
      <charset val="129"/>
      <scheme val="major"/>
    </font>
    <font>
      <sz val="14"/>
      <color theme="1"/>
      <name val="맑은 고딕"/>
      <family val="2"/>
      <charset val="129"/>
      <scheme val="minor"/>
    </font>
    <font>
      <sz val="12"/>
      <name val="맑은 고딕"/>
      <family val="3"/>
      <charset val="129"/>
      <scheme val="minor"/>
    </font>
    <font>
      <sz val="11"/>
      <color indexed="10"/>
      <name val="맑은 고딕"/>
      <family val="3"/>
      <charset val="129"/>
      <scheme val="minor"/>
    </font>
    <font>
      <sz val="10"/>
      <name val="맑은 고딕"/>
      <family val="3"/>
      <charset val="129"/>
      <scheme val="minor"/>
    </font>
    <font>
      <sz val="11"/>
      <color rgb="FF000000"/>
      <name val="맑은 고딕"/>
      <family val="3"/>
      <charset val="129"/>
      <scheme val="major"/>
    </font>
    <font>
      <b/>
      <sz val="11"/>
      <color rgb="FFFF0000"/>
      <name val="맑은 고딕"/>
      <family val="3"/>
      <charset val="129"/>
      <scheme val="minor"/>
    </font>
    <font>
      <b/>
      <sz val="11"/>
      <color indexed="16"/>
      <name val="바탕체"/>
      <family val="1"/>
      <charset val="129"/>
    </font>
    <font>
      <b/>
      <sz val="11"/>
      <color theme="1"/>
      <name val="맑은 고딕"/>
      <family val="3"/>
      <charset val="129"/>
      <scheme val="major"/>
    </font>
    <font>
      <b/>
      <sz val="18"/>
      <color indexed="16"/>
      <name val="바탕체"/>
      <family val="1"/>
      <charset val="129"/>
    </font>
    <font>
      <b/>
      <sz val="24"/>
      <color indexed="58"/>
      <name val="휴먼옛체"/>
      <family val="1"/>
      <charset val="129"/>
    </font>
    <font>
      <b/>
      <sz val="24"/>
      <color indexed="16"/>
      <name val="바탕체"/>
      <family val="1"/>
      <charset val="129"/>
    </font>
    <font>
      <sz val="24"/>
      <color theme="1"/>
      <name val="맑은 고딕"/>
      <family val="2"/>
      <charset val="129"/>
      <scheme val="minor"/>
    </font>
    <font>
      <b/>
      <sz val="10"/>
      <name val="HY중고딕"/>
      <family val="1"/>
      <charset val="129"/>
    </font>
    <font>
      <b/>
      <sz val="11"/>
      <name val="바탕체"/>
      <family val="1"/>
      <charset val="129"/>
    </font>
    <font>
      <b/>
      <sz val="11"/>
      <name val="돋움"/>
      <family val="3"/>
      <charset val="129"/>
    </font>
    <font>
      <sz val="9"/>
      <name val="바탕"/>
      <family val="1"/>
      <charset val="129"/>
    </font>
    <font>
      <sz val="10"/>
      <name val="함초롬바탕"/>
      <family val="1"/>
      <charset val="129"/>
    </font>
    <font>
      <sz val="8"/>
      <name val="맑은 고딕"/>
      <family val="3"/>
      <charset val="129"/>
      <scheme val="major"/>
    </font>
    <font>
      <vertAlign val="superscript"/>
      <sz val="18"/>
      <name val="맑은 고딕"/>
      <family val="3"/>
      <charset val="129"/>
      <scheme val="minor"/>
    </font>
    <font>
      <sz val="10"/>
      <name val="굴림체"/>
      <family val="3"/>
      <charset val="129"/>
    </font>
    <font>
      <sz val="8"/>
      <name val="바탕체"/>
      <family val="1"/>
      <charset val="129"/>
    </font>
    <font>
      <u/>
      <sz val="11"/>
      <color indexed="36"/>
      <name val="돋움"/>
      <family val="3"/>
      <charset val="129"/>
    </font>
    <font>
      <sz val="10"/>
      <name val="Arial"/>
      <family val="2"/>
    </font>
    <font>
      <sz val="10"/>
      <name val="Helv"/>
      <family val="2"/>
    </font>
    <font>
      <sz val="11"/>
      <color indexed="8"/>
      <name val="돋움"/>
      <family val="3"/>
      <charset val="129"/>
    </font>
    <font>
      <sz val="11"/>
      <color indexed="9"/>
      <name val="돋움"/>
      <family val="3"/>
      <charset val="129"/>
    </font>
    <font>
      <sz val="11"/>
      <color indexed="10"/>
      <name val="돋움"/>
      <family val="3"/>
      <charset val="129"/>
    </font>
    <font>
      <b/>
      <sz val="11"/>
      <color indexed="52"/>
      <name val="돋움"/>
      <family val="3"/>
      <charset val="129"/>
    </font>
    <font>
      <sz val="11"/>
      <color indexed="20"/>
      <name val="돋움"/>
      <family val="3"/>
      <charset val="129"/>
    </font>
    <font>
      <sz val="14"/>
      <name val="뼻뮝"/>
      <family val="3"/>
      <charset val="129"/>
    </font>
    <font>
      <sz val="11"/>
      <color indexed="60"/>
      <name val="돋움"/>
      <family val="3"/>
      <charset val="129"/>
    </font>
    <font>
      <b/>
      <sz val="10"/>
      <name val="돋움"/>
      <family val="3"/>
      <charset val="129"/>
    </font>
    <font>
      <sz val="12"/>
      <name val="뼻뮝"/>
      <family val="1"/>
      <charset val="129"/>
    </font>
    <font>
      <i/>
      <sz val="11"/>
      <color indexed="23"/>
      <name val="돋움"/>
      <family val="3"/>
      <charset val="129"/>
    </font>
    <font>
      <b/>
      <sz val="11"/>
      <color indexed="9"/>
      <name val="돋움"/>
      <family val="3"/>
      <charset val="129"/>
    </font>
    <font>
      <sz val="11"/>
      <name val="굴림체"/>
      <family val="3"/>
      <charset val="129"/>
    </font>
    <font>
      <sz val="11"/>
      <color indexed="52"/>
      <name val="돋움"/>
      <family val="3"/>
      <charset val="129"/>
    </font>
    <font>
      <b/>
      <sz val="11"/>
      <color indexed="8"/>
      <name val="돋움"/>
      <family val="3"/>
      <charset val="129"/>
    </font>
    <font>
      <sz val="11"/>
      <color indexed="62"/>
      <name val="돋움"/>
      <family val="3"/>
      <charset val="129"/>
    </font>
    <font>
      <b/>
      <sz val="12"/>
      <name val="돋움"/>
      <family val="3"/>
      <charset val="129"/>
    </font>
    <font>
      <b/>
      <sz val="15"/>
      <color indexed="56"/>
      <name val="돋움"/>
      <family val="3"/>
      <charset val="129"/>
    </font>
    <font>
      <b/>
      <sz val="13"/>
      <color indexed="56"/>
      <name val="돋움"/>
      <family val="3"/>
      <charset val="129"/>
    </font>
    <font>
      <b/>
      <sz val="11"/>
      <color indexed="56"/>
      <name val="돋움"/>
      <family val="3"/>
      <charset val="129"/>
    </font>
    <font>
      <sz val="11"/>
      <color indexed="17"/>
      <name val="돋움"/>
      <family val="3"/>
      <charset val="129"/>
    </font>
    <font>
      <b/>
      <sz val="11"/>
      <color indexed="63"/>
      <name val="돋움"/>
      <family val="3"/>
      <charset val="129"/>
    </font>
    <font>
      <sz val="11"/>
      <name val="μ¸¿o"/>
      <family val="3"/>
      <charset val="129"/>
    </font>
    <font>
      <sz val="10"/>
      <name val="MS Sans Serif"/>
      <family val="2"/>
    </font>
    <font>
      <sz val="12"/>
      <name val="±¼¸²A¼"/>
      <family val="3"/>
      <charset val="129"/>
    </font>
    <font>
      <sz val="10"/>
      <name val="Times New Roman"/>
      <family val="1"/>
    </font>
    <font>
      <sz val="8"/>
      <name val="Arial"/>
      <family val="2"/>
    </font>
    <font>
      <u/>
      <sz val="8"/>
      <color indexed="12"/>
      <name val="Times New Roman"/>
      <family val="1"/>
    </font>
    <font>
      <b/>
      <sz val="1"/>
      <color indexed="8"/>
      <name val="Courier"/>
      <family val="3"/>
    </font>
    <font>
      <sz val="1"/>
      <color indexed="8"/>
      <name val="Courier"/>
      <family val="3"/>
    </font>
    <font>
      <sz val="10"/>
      <name val="바탕"/>
      <family val="1"/>
      <charset val="129"/>
    </font>
    <font>
      <b/>
      <sz val="14"/>
      <name val="바탕"/>
      <family val="1"/>
      <charset val="129"/>
    </font>
    <font>
      <sz val="12"/>
      <name val="ⓒoUAAA¨u"/>
      <family val="1"/>
      <charset val="129"/>
    </font>
    <font>
      <sz val="11"/>
      <name val="￥i￠￢￠?o"/>
      <family val="3"/>
      <charset val="129"/>
    </font>
    <font>
      <sz val="12"/>
      <name val="System"/>
      <family val="2"/>
    </font>
    <font>
      <b/>
      <sz val="10"/>
      <name val="Helv"/>
      <family val="2"/>
    </font>
    <font>
      <b/>
      <sz val="12"/>
      <name val="Helv"/>
      <family val="2"/>
    </font>
    <font>
      <b/>
      <sz val="11"/>
      <name val="Helv"/>
      <family val="2"/>
    </font>
    <font>
      <b/>
      <sz val="16"/>
      <name val="바탕"/>
      <family val="1"/>
      <charset val="129"/>
    </font>
    <font>
      <b/>
      <sz val="18"/>
      <name val="Arial"/>
      <family val="2"/>
    </font>
    <font>
      <sz val="12"/>
      <name val="Times New Roman"/>
      <family val="1"/>
    </font>
    <font>
      <u/>
      <sz val="11"/>
      <color indexed="12"/>
      <name val="맑은 고딕"/>
      <family val="3"/>
      <charset val="129"/>
    </font>
    <font>
      <sz val="9"/>
      <name val="맑은 고딕"/>
      <family val="3"/>
      <charset val="129"/>
      <scheme val="minor"/>
    </font>
    <font>
      <sz val="8"/>
      <color theme="1"/>
      <name val="맑은 고딕"/>
      <family val="2"/>
      <charset val="129"/>
      <scheme val="minor"/>
    </font>
    <font>
      <b/>
      <sz val="11"/>
      <name val="HY중고딕"/>
      <family val="1"/>
      <charset val="129"/>
    </font>
    <font>
      <b/>
      <sz val="11"/>
      <color theme="1"/>
      <name val="맑은 고딕"/>
      <family val="2"/>
      <charset val="129"/>
      <scheme val="minor"/>
    </font>
    <font>
      <sz val="11"/>
      <color rgb="FF000000"/>
      <name val="맑은 고딕"/>
      <family val="3"/>
      <charset val="129"/>
      <scheme val="minor"/>
    </font>
    <font>
      <sz val="11"/>
      <color rgb="FFFF0000"/>
      <name val="맑은 고딕"/>
      <family val="3"/>
      <charset val="129"/>
      <scheme val="minor"/>
    </font>
    <font>
      <sz val="11"/>
      <color rgb="FF0070C0"/>
      <name val="맑은 고딕"/>
      <family val="3"/>
      <charset val="129"/>
      <scheme val="minor"/>
    </font>
    <font>
      <b/>
      <sz val="11"/>
      <color indexed="16"/>
      <name val="맑은 고딕"/>
      <family val="3"/>
      <charset val="129"/>
      <scheme val="major"/>
    </font>
    <font>
      <b/>
      <u/>
      <sz val="11"/>
      <color rgb="FF7030A0"/>
      <name val="맑은 고딕"/>
      <family val="3"/>
      <charset val="129"/>
      <scheme val="major"/>
    </font>
    <font>
      <b/>
      <u/>
      <sz val="11"/>
      <color indexed="12"/>
      <name val="맑은 고딕"/>
      <family val="3"/>
      <charset val="129"/>
      <scheme val="major"/>
    </font>
  </fonts>
  <fills count="3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A5DDC6"/>
        <bgColor indexed="64"/>
      </patternFill>
    </fill>
    <fill>
      <patternFill patternType="solid">
        <fgColor rgb="FFFFFF00"/>
        <bgColor indexed="64"/>
      </patternFill>
    </fill>
    <fill>
      <patternFill patternType="solid">
        <fgColor indexed="22"/>
        <bgColor indexed="64"/>
      </patternFill>
    </fill>
    <fill>
      <patternFill patternType="solid">
        <fgColor indexed="26"/>
        <bgColor indexed="64"/>
      </patternFill>
    </fill>
  </fills>
  <borders count="20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auto="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auto="1"/>
      </top>
      <bottom style="thin">
        <color indexed="64"/>
      </bottom>
      <diagonal/>
    </border>
    <border>
      <left style="thin">
        <color indexed="64"/>
      </left>
      <right style="thin">
        <color indexed="64"/>
      </right>
      <top/>
      <bottom/>
      <diagonal/>
    </border>
    <border>
      <left/>
      <right/>
      <top/>
      <bottom style="thin">
        <color rgb="FF000000"/>
      </bottom>
      <diagonal/>
    </border>
    <border>
      <left/>
      <right style="hair">
        <color auto="1"/>
      </right>
      <top/>
      <bottom style="hair">
        <color auto="1"/>
      </bottom>
      <diagonal/>
    </border>
    <border>
      <left style="hair">
        <color auto="1"/>
      </left>
      <right style="hair">
        <color auto="1"/>
      </right>
      <top/>
      <bottom style="hair">
        <color auto="1"/>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theme="0" tint="-0.24994659260841701"/>
      </right>
      <top style="thin">
        <color theme="0" tint="-0.24994659260841701"/>
      </top>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top style="medium">
        <color indexed="64"/>
      </top>
      <bottom style="thin">
        <color indexed="64"/>
      </bottom>
      <diagonal/>
    </border>
    <border>
      <left style="thin">
        <color theme="0" tint="-0.24994659260841701"/>
      </left>
      <right/>
      <top style="thin">
        <color theme="0" tint="-0.24994659260841701"/>
      </top>
      <bottom/>
      <diagonal/>
    </border>
    <border>
      <left style="thin">
        <color theme="0" tint="-0.14996795556505021"/>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auto="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auto="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indexed="64"/>
      </bottom>
      <diagonal/>
    </border>
    <border>
      <left style="medium">
        <color indexed="64"/>
      </left>
      <right style="thin">
        <color indexed="64"/>
      </right>
      <top style="thin">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medium">
        <color indexed="64"/>
      </right>
      <top style="medium">
        <color indexed="64"/>
      </top>
      <bottom style="thin">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medium">
        <color indexed="64"/>
      </left>
      <right/>
      <top style="thin">
        <color indexed="64"/>
      </top>
      <bottom style="thin">
        <color indexed="64"/>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auto="1"/>
      </bottom>
      <diagonal/>
    </border>
    <border>
      <left style="thin">
        <color theme="0" tint="-0.14996795556505021"/>
      </left>
      <right style="medium">
        <color indexed="64"/>
      </right>
      <top style="thin">
        <color theme="0" tint="-0.14996795556505021"/>
      </top>
      <bottom style="thin">
        <color auto="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thin">
        <color indexed="64"/>
      </left>
      <right/>
      <top/>
      <bottom style="medium">
        <color indexed="64"/>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theme="0" tint="-0.14996795556505021"/>
      </top>
      <bottom/>
      <diagonal/>
    </border>
    <border>
      <left style="medium">
        <color indexed="64"/>
      </left>
      <right style="thin">
        <color indexed="64"/>
      </right>
      <top/>
      <bottom style="thin">
        <color theme="0" tint="-0.14996795556505021"/>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theme="0" tint="-0.24994659260841701"/>
      </left>
      <right style="medium">
        <color indexed="64"/>
      </right>
      <top style="thin">
        <color indexed="64"/>
      </top>
      <bottom style="thin">
        <color theme="0" tint="-0.24994659260841701"/>
      </bottom>
      <diagonal/>
    </border>
    <border>
      <left style="thin">
        <color theme="0" tint="-0.24994659260841701"/>
      </left>
      <right style="medium">
        <color indexed="64"/>
      </right>
      <top style="thin">
        <color theme="0" tint="-0.24994659260841701"/>
      </top>
      <bottom style="thin">
        <color indexed="64"/>
      </bottom>
      <diagonal/>
    </border>
    <border>
      <left style="thin">
        <color theme="0" tint="-0.14996795556505021"/>
      </left>
      <right style="medium">
        <color indexed="64"/>
      </right>
      <top style="thin">
        <color indexed="64"/>
      </top>
      <bottom style="thin">
        <color indexed="64"/>
      </bottom>
      <diagonal/>
    </border>
    <border>
      <left style="medium">
        <color indexed="64"/>
      </left>
      <right style="thin">
        <color indexed="64"/>
      </right>
      <top style="thin">
        <color indexed="64"/>
      </top>
      <bottom style="medium">
        <color theme="0" tint="-0.14996795556505021"/>
      </bottom>
      <diagonal/>
    </border>
    <border>
      <left style="medium">
        <color indexed="64"/>
      </left>
      <right style="thin">
        <color indexed="64"/>
      </right>
      <top style="medium">
        <color theme="0" tint="-0.14996795556505021"/>
      </top>
      <bottom style="medium">
        <color theme="0" tint="-0.14996795556505021"/>
      </bottom>
      <diagonal/>
    </border>
    <border>
      <left style="medium">
        <color indexed="64"/>
      </left>
      <right style="thin">
        <color indexed="64"/>
      </right>
      <top style="medium">
        <color theme="0" tint="-0.14996795556505021"/>
      </top>
      <bottom style="thin">
        <color indexed="64"/>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diagonal/>
    </border>
    <border>
      <left style="thin">
        <color indexed="64"/>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medium">
        <color indexed="64"/>
      </left>
      <right/>
      <top style="thin">
        <color indexed="64"/>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indexed="64"/>
      </top>
      <bottom style="thin">
        <color indexed="64"/>
      </bottom>
      <diagonal/>
    </border>
    <border>
      <left/>
      <right style="medium">
        <color theme="1"/>
      </right>
      <top style="thin">
        <color indexed="64"/>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indexed="64"/>
      </left>
      <right style="thin">
        <color indexed="64"/>
      </right>
      <top style="thin">
        <color theme="0" tint="-0.24994659260841701"/>
      </top>
      <bottom/>
      <diagonal/>
    </border>
    <border>
      <left style="thin">
        <color theme="0"/>
      </left>
      <right style="thin">
        <color theme="0"/>
      </right>
      <top style="thin">
        <color theme="0"/>
      </top>
      <bottom/>
      <diagonal/>
    </border>
    <border>
      <left style="thin">
        <color indexed="64"/>
      </left>
      <right style="thin">
        <color theme="0" tint="-0.14996795556505021"/>
      </right>
      <top/>
      <bottom style="thin">
        <color auto="1"/>
      </bottom>
      <diagonal/>
    </border>
    <border>
      <left style="thin">
        <color theme="0" tint="-0.14996795556505021"/>
      </left>
      <right style="thin">
        <color theme="0" tint="-0.14996795556505021"/>
      </right>
      <top/>
      <bottom style="thin">
        <color auto="1"/>
      </bottom>
      <diagonal/>
    </border>
    <border>
      <left style="thin">
        <color theme="0" tint="-0.14996795556505021"/>
      </left>
      <right style="thin">
        <color theme="0" tint="-0.14996795556505021"/>
      </right>
      <top/>
      <bottom/>
      <diagonal/>
    </border>
    <border>
      <left/>
      <right/>
      <top/>
      <bottom style="thin">
        <color theme="0" tint="-0.14996795556505021"/>
      </bottom>
      <diagonal/>
    </border>
    <border>
      <left style="thin">
        <color indexed="64"/>
      </left>
      <right/>
      <top/>
      <bottom style="thin">
        <color theme="0" tint="-0.14996795556505021"/>
      </bottom>
      <diagonal/>
    </border>
    <border>
      <left/>
      <right style="medium">
        <color indexed="64"/>
      </right>
      <top/>
      <bottom style="thin">
        <color theme="0" tint="-0.14996795556505021"/>
      </bottom>
      <diagonal/>
    </border>
    <border>
      <left/>
      <right style="thin">
        <color indexed="64"/>
      </right>
      <top/>
      <bottom style="thin">
        <color theme="0" tint="-0.14996795556505021"/>
      </bottom>
      <diagonal/>
    </border>
    <border>
      <left style="thin">
        <color theme="0" tint="-0.14996795556505021"/>
      </left>
      <right style="medium">
        <color indexed="64"/>
      </right>
      <top/>
      <bottom style="thin">
        <color auto="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right style="thin">
        <color theme="0" tint="-0.24994659260841701"/>
      </right>
      <top style="thin">
        <color indexed="64"/>
      </top>
      <bottom style="thin">
        <color theme="0" tint="-0.24994659260841701"/>
      </bottom>
      <diagonal/>
    </border>
    <border>
      <left style="thin">
        <color indexed="64"/>
      </left>
      <right/>
      <top/>
      <bottom style="thin">
        <color theme="0" tint="-0.24994659260841701"/>
      </bottom>
      <diagonal/>
    </border>
    <border>
      <left/>
      <right/>
      <top/>
      <bottom style="thin">
        <color theme="0" tint="-0.24994659260841701"/>
      </bottom>
      <diagonal/>
    </border>
    <border>
      <left/>
      <right style="medium">
        <color indexed="64"/>
      </right>
      <top/>
      <bottom style="thin">
        <color theme="0" tint="-0.24994659260841701"/>
      </bottom>
      <diagonal/>
    </border>
    <border>
      <left/>
      <right/>
      <top style="thin">
        <color theme="0" tint="-0.1499679555650502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indexed="64"/>
      </bottom>
      <diagonal/>
    </border>
    <border>
      <left style="medium">
        <color indexed="64"/>
      </left>
      <right style="thin">
        <color theme="0" tint="-0.14996795556505021"/>
      </right>
      <top style="thin">
        <color theme="0" tint="-0.14996795556505021"/>
      </top>
      <bottom style="thin">
        <color theme="0" tint="-0.14996795556505021"/>
      </bottom>
      <diagonal/>
    </border>
    <border>
      <left/>
      <right style="medium">
        <color indexed="64"/>
      </right>
      <top style="thin">
        <color theme="0" tint="-0.14996795556505021"/>
      </top>
      <bottom/>
      <diagonal/>
    </border>
    <border>
      <left/>
      <right style="thin">
        <color theme="0" tint="-0.14996795556505021"/>
      </right>
      <top/>
      <bottom style="thin">
        <color indexed="64"/>
      </bottom>
      <diagonal/>
    </border>
    <border>
      <left/>
      <right style="thin">
        <color theme="0" tint="-0.24994659260841701"/>
      </right>
      <top/>
      <bottom/>
      <diagonal/>
    </border>
    <border>
      <left style="thin">
        <color theme="0" tint="-0.14996795556505021"/>
      </left>
      <right/>
      <top/>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bottom style="thin">
        <color theme="0" tint="-0.14993743705557422"/>
      </bottom>
      <diagonal/>
    </border>
    <border>
      <left style="thin">
        <color theme="0" tint="-0.14990691854609822"/>
      </left>
      <right/>
      <top style="thin">
        <color theme="0" tint="-0.14990691854609822"/>
      </top>
      <bottom style="thin">
        <color theme="0" tint="-0.14990691854609822"/>
      </bottom>
      <diagonal/>
    </border>
    <border>
      <left style="thin">
        <color indexed="64"/>
      </left>
      <right style="thin">
        <color theme="0" tint="-0.24994659260841701"/>
      </right>
      <top style="thin">
        <color theme="0" tint="-0.24994659260841701"/>
      </top>
      <bottom style="thin">
        <color theme="0" tint="-0.14996795556505021"/>
      </bottom>
      <diagonal/>
    </border>
    <border>
      <left style="thin">
        <color theme="0" tint="-0.14996795556505021"/>
      </left>
      <right style="thin">
        <color indexed="64"/>
      </right>
      <top style="thin">
        <color indexed="64"/>
      </top>
      <bottom style="thin">
        <color indexed="64"/>
      </bottom>
      <diagonal/>
    </border>
    <border>
      <left style="thin">
        <color theme="0" tint="-0.24994659260841701"/>
      </left>
      <right style="medium">
        <color indexed="64"/>
      </right>
      <top style="thin">
        <color theme="0" tint="-0.24994659260841701"/>
      </top>
      <bottom style="thin">
        <color theme="0" tint="-0.14996795556505021"/>
      </bottom>
      <diagonal/>
    </border>
    <border>
      <left style="thin">
        <color theme="0" tint="-0.14993743705557422"/>
      </left>
      <right style="thin">
        <color theme="0" tint="-0.14993743705557422"/>
      </right>
      <top style="thin">
        <color theme="0" tint="-0.24994659260841701"/>
      </top>
      <bottom style="thin">
        <color theme="0" tint="-0.14996795556505021"/>
      </bottom>
      <diagonal/>
    </border>
    <border>
      <left style="thin">
        <color theme="0" tint="-0.14993743705557422"/>
      </left>
      <right style="medium">
        <color indexed="64"/>
      </right>
      <top style="thin">
        <color theme="0" tint="-0.2499465926084170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medium">
        <color indexed="64"/>
      </right>
      <top style="thin">
        <color theme="0" tint="-0.14996795556505021"/>
      </top>
      <bottom style="thin">
        <color theme="0" tint="-0.14996795556505021"/>
      </bottom>
      <diagonal/>
    </border>
    <border>
      <left/>
      <right style="thin">
        <color theme="0" tint="-0.14993743705557422"/>
      </right>
      <top style="thin">
        <color theme="0" tint="-0.24994659260841701"/>
      </top>
      <bottom style="thin">
        <color theme="0" tint="-0.14996795556505021"/>
      </bottom>
      <diagonal/>
    </border>
    <border>
      <left style="thin">
        <color theme="0" tint="-0.14996795556505021"/>
      </left>
      <right style="thin">
        <color theme="0" tint="-0.14996795556505021"/>
      </right>
      <top style="thin">
        <color theme="0" tint="-0.24994659260841701"/>
      </top>
      <bottom style="thin">
        <color theme="0" tint="-0.14996795556505021"/>
      </bottom>
      <diagonal/>
    </border>
    <border>
      <left style="thin">
        <color theme="0" tint="-0.14996795556505021"/>
      </left>
      <right style="medium">
        <color indexed="64"/>
      </right>
      <top style="thin">
        <color theme="0" tint="-0.24994659260841701"/>
      </top>
      <bottom style="thin">
        <color theme="0" tint="-0.14996795556505021"/>
      </bottom>
      <diagonal/>
    </border>
    <border>
      <left style="medium">
        <color indexed="64"/>
      </left>
      <right style="thin">
        <color indexed="64"/>
      </right>
      <top style="thin">
        <color theme="0" tint="-0.24994659260841701"/>
      </top>
      <bottom style="thin">
        <color theme="0" tint="-0.14996795556505021"/>
      </bottom>
      <diagonal/>
    </border>
    <border>
      <left style="thin">
        <color theme="0" tint="-0.24994659260841701"/>
      </left>
      <right style="thin">
        <color theme="0" tint="-0.14996795556505021"/>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14996795556505021"/>
      </top>
      <bottom/>
      <diagonal/>
    </border>
    <border>
      <left/>
      <right style="thin">
        <color theme="0" tint="-0.14996795556505021"/>
      </right>
      <top style="thin">
        <color theme="0" tint="-0.14996795556505021"/>
      </top>
      <bottom/>
      <diagonal/>
    </border>
    <border>
      <left style="thin">
        <color theme="0" tint="-0.24994659260841701"/>
      </left>
      <right style="medium">
        <color auto="1"/>
      </right>
      <top style="thin">
        <color indexed="64"/>
      </top>
      <bottom style="thin">
        <color theme="0" tint="-0.1499679555650502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right/>
      <top style="thin">
        <color theme="0" tint="-0.24994659260841701"/>
      </top>
      <bottom/>
      <diagonal/>
    </border>
    <border>
      <left style="medium">
        <color indexed="64"/>
      </left>
      <right style="thin">
        <color indexed="64"/>
      </right>
      <top style="thin">
        <color indexed="64"/>
      </top>
      <bottom style="thin">
        <color theme="0" tint="-0.24994659260841701"/>
      </bottom>
      <diagonal/>
    </border>
    <border>
      <left/>
      <right/>
      <top style="double">
        <color indexed="64"/>
      </top>
      <bottom/>
      <diagonal/>
    </border>
    <border>
      <left style="thin">
        <color indexed="64"/>
      </left>
      <right style="hair">
        <color indexed="64"/>
      </right>
      <top style="hair">
        <color indexed="64"/>
      </top>
      <bottom style="hair">
        <color indexed="64"/>
      </bottom>
      <diagonal/>
    </border>
    <border>
      <left style="thin">
        <color theme="0" tint="-0.14996795556505021"/>
      </left>
      <right/>
      <top style="thin">
        <color indexed="64"/>
      </top>
      <bottom style="medium">
        <color indexed="64"/>
      </bottom>
      <diagonal/>
    </border>
    <border>
      <left style="thin">
        <color theme="0" tint="-0.14996795556505021"/>
      </left>
      <right style="thin">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medium">
        <color indexed="64"/>
      </left>
      <right style="thin">
        <color theme="0" tint="-0.14996795556505021"/>
      </right>
      <top style="thin">
        <color theme="0" tint="-0.14996795556505021"/>
      </top>
      <bottom style="thin">
        <color auto="1"/>
      </bottom>
      <diagonal/>
    </border>
    <border>
      <left style="thin">
        <color theme="0" tint="-0.14996795556505021"/>
      </left>
      <right style="thin">
        <color indexed="64"/>
      </right>
      <top style="thin">
        <color theme="0" tint="-0.14996795556505021"/>
      </top>
      <bottom style="thin">
        <color auto="1"/>
      </bottom>
      <diagonal/>
    </border>
    <border>
      <left style="medium">
        <color indexed="64"/>
      </left>
      <right style="thin">
        <color theme="0" tint="-0.14996795556505021"/>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indexed="64"/>
      </left>
      <right style="thin">
        <color theme="0" tint="-0.24994659260841701"/>
      </right>
      <top style="thin">
        <color indexed="64"/>
      </top>
      <bottom style="thin">
        <color theme="0" tint="-0.14996795556505021"/>
      </bottom>
      <diagonal/>
    </border>
    <border>
      <left style="thin">
        <color theme="0" tint="-0.24994659260841701"/>
      </left>
      <right style="thin">
        <color theme="0" tint="-0.24994659260841701"/>
      </right>
      <top style="thin">
        <color indexed="64"/>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s>
  <cellStyleXfs count="531">
    <xf numFmtId="0" fontId="0"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alignment vertical="center"/>
    </xf>
    <xf numFmtId="180" fontId="10" fillId="0" borderId="0" applyFont="0" applyFill="0" applyBorder="0" applyAlignment="0" applyProtection="0"/>
    <xf numFmtId="0" fontId="10" fillId="0" borderId="0"/>
    <xf numFmtId="180" fontId="10" fillId="0" borderId="0" applyFont="0" applyFill="0" applyBorder="0" applyAlignment="0" applyProtection="0"/>
    <xf numFmtId="0" fontId="10" fillId="0" borderId="0"/>
    <xf numFmtId="0" fontId="10" fillId="0" borderId="0"/>
    <xf numFmtId="41" fontId="13" fillId="0" borderId="0" applyFont="0" applyFill="0" applyBorder="0" applyAlignment="0" applyProtection="0">
      <alignment vertical="center"/>
    </xf>
    <xf numFmtId="0" fontId="10" fillId="0" borderId="0"/>
    <xf numFmtId="0" fontId="10" fillId="0" borderId="0"/>
    <xf numFmtId="0" fontId="10" fillId="0" borderId="0"/>
    <xf numFmtId="0" fontId="13" fillId="0" borderId="0">
      <alignment vertical="center"/>
    </xf>
    <xf numFmtId="0" fontId="10" fillId="0" borderId="0"/>
    <xf numFmtId="0" fontId="10" fillId="0" borderId="0"/>
    <xf numFmtId="0" fontId="10" fillId="0" borderId="0"/>
    <xf numFmtId="181" fontId="10" fillId="0" borderId="0" applyFont="0" applyFill="0" applyBorder="0" applyAlignment="0" applyProtection="0"/>
    <xf numFmtId="0" fontId="10" fillId="0" borderId="0"/>
    <xf numFmtId="0" fontId="10" fillId="0" borderId="0"/>
    <xf numFmtId="0" fontId="10" fillId="0" borderId="0"/>
    <xf numFmtId="0" fontId="10" fillId="0" borderId="0"/>
    <xf numFmtId="0" fontId="13" fillId="0" borderId="0">
      <alignment vertical="center"/>
    </xf>
    <xf numFmtId="0" fontId="10" fillId="0" borderId="0"/>
    <xf numFmtId="0" fontId="10" fillId="0" borderId="0"/>
    <xf numFmtId="41" fontId="10" fillId="0" borderId="0" applyFont="0" applyFill="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0" fontId="10" fillId="0" borderId="0" applyFont="0" applyFill="0" applyBorder="0" applyAlignment="0" applyProtection="0"/>
    <xf numFmtId="0" fontId="10" fillId="0" borderId="0"/>
    <xf numFmtId="18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alignment vertical="center"/>
    </xf>
    <xf numFmtId="0" fontId="13" fillId="0" borderId="0">
      <alignment vertical="center"/>
    </xf>
    <xf numFmtId="0" fontId="1" fillId="0" borderId="0">
      <alignment vertical="center"/>
    </xf>
    <xf numFmtId="0" fontId="1" fillId="0" borderId="0">
      <alignment vertical="center"/>
    </xf>
    <xf numFmtId="0" fontId="10" fillId="0" borderId="0"/>
    <xf numFmtId="0" fontId="10" fillId="0" borderId="0">
      <alignment vertical="center"/>
    </xf>
    <xf numFmtId="0" fontId="1" fillId="0" borderId="0">
      <alignment vertical="center"/>
    </xf>
    <xf numFmtId="0" fontId="17" fillId="0" borderId="0">
      <alignment vertical="center"/>
    </xf>
    <xf numFmtId="0" fontId="10" fillId="0" borderId="0"/>
    <xf numFmtId="0" fontId="1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9" fillId="15"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8" fillId="0" borderId="15" applyNumberFormat="0" applyAlignment="0" applyProtection="0">
      <alignment horizontal="left" vertical="center"/>
    </xf>
    <xf numFmtId="0" fontId="18" fillId="0" borderId="10">
      <alignment horizontal="lef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20" fillId="0" borderId="0" applyNumberFormat="0" applyFill="0" applyBorder="0" applyAlignment="0" applyProtection="0">
      <alignment vertical="center"/>
    </xf>
    <xf numFmtId="0" fontId="21" fillId="23" borderId="16" applyNumberFormat="0" applyAlignment="0" applyProtection="0">
      <alignment vertical="center"/>
    </xf>
    <xf numFmtId="0" fontId="22" fillId="6" borderId="0" applyNumberFormat="0" applyBorder="0" applyAlignment="0" applyProtection="0">
      <alignment vertical="center"/>
    </xf>
    <xf numFmtId="0" fontId="10" fillId="24" borderId="17" applyNumberFormat="0" applyFont="0" applyAlignment="0" applyProtection="0">
      <alignment vertical="center"/>
    </xf>
    <xf numFmtId="0" fontId="23" fillId="25" borderId="0" applyNumberFormat="0" applyBorder="0" applyAlignment="0" applyProtection="0">
      <alignment vertical="center"/>
    </xf>
    <xf numFmtId="0" fontId="24" fillId="0" borderId="0" applyNumberFormat="0" applyFill="0" applyBorder="0" applyAlignment="0" applyProtection="0">
      <alignment vertical="center"/>
    </xf>
    <xf numFmtId="0" fontId="25" fillId="26" borderId="18" applyNumberFormat="0" applyAlignment="0" applyProtection="0">
      <alignment vertical="center"/>
    </xf>
    <xf numFmtId="180" fontId="10" fillId="0" borderId="0" applyFont="0" applyFill="0" applyBorder="0" applyAlignment="0" applyProtection="0"/>
    <xf numFmtId="41" fontId="13" fillId="0" borderId="0" applyFont="0" applyFill="0" applyBorder="0" applyAlignment="0" applyProtection="0">
      <alignment vertical="center"/>
    </xf>
    <xf numFmtId="183" fontId="10" fillId="0" borderId="0" applyFont="0" applyFill="0" applyBorder="0" applyAlignment="0" applyProtection="0"/>
    <xf numFmtId="0" fontId="26" fillId="0" borderId="19" applyNumberFormat="0" applyFill="0" applyAlignment="0" applyProtection="0">
      <alignment vertical="center"/>
    </xf>
    <xf numFmtId="0" fontId="27" fillId="0" borderId="20" applyNumberFormat="0" applyFill="0" applyAlignment="0" applyProtection="0">
      <alignment vertical="center"/>
    </xf>
    <xf numFmtId="0" fontId="28" fillId="10" borderId="16" applyNumberFormat="0" applyAlignment="0" applyProtection="0">
      <alignment vertical="center"/>
    </xf>
    <xf numFmtId="0" fontId="29" fillId="0" borderId="0" applyNumberFormat="0" applyFill="0" applyBorder="0" applyAlignment="0" applyProtection="0">
      <alignment vertical="center"/>
    </xf>
    <xf numFmtId="0" fontId="30" fillId="0" borderId="21" applyNumberFormat="0" applyFill="0" applyAlignment="0" applyProtection="0">
      <alignment vertical="center"/>
    </xf>
    <xf numFmtId="0" fontId="31" fillId="0" borderId="22" applyNumberFormat="0" applyFill="0" applyAlignment="0" applyProtection="0">
      <alignment vertical="center"/>
    </xf>
    <xf numFmtId="0" fontId="32" fillId="0" borderId="23" applyNumberFormat="0" applyFill="0" applyAlignment="0" applyProtection="0">
      <alignment vertical="center"/>
    </xf>
    <xf numFmtId="0" fontId="32" fillId="0" borderId="0" applyNumberFormat="0" applyFill="0" applyBorder="0" applyAlignment="0" applyProtection="0">
      <alignment vertical="center"/>
    </xf>
    <xf numFmtId="0" fontId="33" fillId="7" borderId="0" applyNumberFormat="0" applyBorder="0" applyAlignment="0" applyProtection="0">
      <alignment vertical="center"/>
    </xf>
    <xf numFmtId="0" fontId="34" fillId="23" borderId="24" applyNumberFormat="0" applyAlignment="0" applyProtection="0">
      <alignment vertical="center"/>
    </xf>
    <xf numFmtId="0" fontId="10" fillId="0" borderId="0"/>
    <xf numFmtId="0" fontId="17" fillId="0" borderId="0">
      <alignment vertical="center"/>
    </xf>
    <xf numFmtId="0" fontId="18" fillId="0" borderId="29">
      <alignment horizontal="left" vertical="center"/>
    </xf>
    <xf numFmtId="0" fontId="10" fillId="0" borderId="0">
      <alignment vertical="center"/>
    </xf>
    <xf numFmtId="184" fontId="8" fillId="0" borderId="0" applyProtection="0"/>
    <xf numFmtId="0" fontId="10" fillId="0" borderId="0">
      <alignment vertical="center"/>
    </xf>
    <xf numFmtId="0" fontId="10" fillId="0" borderId="0"/>
    <xf numFmtId="0" fontId="10" fillId="0" borderId="0"/>
    <xf numFmtId="41" fontId="1" fillId="0" borderId="0" applyFont="0" applyFill="0" applyBorder="0" applyAlignment="0" applyProtection="0">
      <alignment vertical="center"/>
    </xf>
    <xf numFmtId="0" fontId="10" fillId="0" borderId="0"/>
    <xf numFmtId="0" fontId="10" fillId="0" borderId="0"/>
    <xf numFmtId="0" fontId="8" fillId="0" borderId="0"/>
    <xf numFmtId="0" fontId="8" fillId="0" borderId="0"/>
    <xf numFmtId="0" fontId="8" fillId="0" borderId="0"/>
    <xf numFmtId="0" fontId="86" fillId="0" borderId="0"/>
    <xf numFmtId="0" fontId="86" fillId="0" borderId="0"/>
    <xf numFmtId="0" fontId="85" fillId="0" borderId="0" applyNumberFormat="0" applyFill="0" applyBorder="0" applyAlignment="0" applyProtection="0"/>
    <xf numFmtId="0" fontId="8" fillId="0" borderId="0"/>
    <xf numFmtId="0" fontId="8" fillId="0" borderId="0"/>
    <xf numFmtId="0" fontId="126"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87" fillId="5" borderId="0" applyNumberFormat="0" applyBorder="0" applyAlignment="0" applyProtection="0">
      <alignment vertical="center"/>
    </xf>
    <xf numFmtId="0" fontId="17" fillId="5" borderId="0" applyNumberFormat="0" applyBorder="0" applyAlignment="0" applyProtection="0">
      <alignment vertical="center"/>
    </xf>
    <xf numFmtId="0" fontId="87" fillId="5" borderId="0" applyNumberFormat="0" applyBorder="0" applyAlignment="0" applyProtection="0">
      <alignment vertical="center"/>
    </xf>
    <xf numFmtId="0" fontId="87" fillId="6" borderId="0" applyNumberFormat="0" applyBorder="0" applyAlignment="0" applyProtection="0">
      <alignment vertical="center"/>
    </xf>
    <xf numFmtId="0" fontId="17" fillId="6" borderId="0" applyNumberFormat="0" applyBorder="0" applyAlignment="0" applyProtection="0">
      <alignment vertical="center"/>
    </xf>
    <xf numFmtId="0" fontId="87" fillId="6" borderId="0" applyNumberFormat="0" applyBorder="0" applyAlignment="0" applyProtection="0">
      <alignment vertical="center"/>
    </xf>
    <xf numFmtId="0" fontId="87" fillId="7" borderId="0" applyNumberFormat="0" applyBorder="0" applyAlignment="0" applyProtection="0">
      <alignment vertical="center"/>
    </xf>
    <xf numFmtId="0" fontId="17" fillId="7" borderId="0" applyNumberFormat="0" applyBorder="0" applyAlignment="0" applyProtection="0">
      <alignment vertical="center"/>
    </xf>
    <xf numFmtId="0" fontId="87" fillId="7" borderId="0" applyNumberFormat="0" applyBorder="0" applyAlignment="0" applyProtection="0">
      <alignment vertical="center"/>
    </xf>
    <xf numFmtId="0" fontId="87" fillId="8" borderId="0" applyNumberFormat="0" applyBorder="0" applyAlignment="0" applyProtection="0">
      <alignment vertical="center"/>
    </xf>
    <xf numFmtId="0" fontId="17" fillId="8" borderId="0" applyNumberFormat="0" applyBorder="0" applyAlignment="0" applyProtection="0">
      <alignment vertical="center"/>
    </xf>
    <xf numFmtId="0" fontId="87" fillId="8" borderId="0" applyNumberFormat="0" applyBorder="0" applyAlignment="0" applyProtection="0">
      <alignment vertical="center"/>
    </xf>
    <xf numFmtId="0" fontId="87" fillId="9" borderId="0" applyNumberFormat="0" applyBorder="0" applyAlignment="0" applyProtection="0">
      <alignment vertical="center"/>
    </xf>
    <xf numFmtId="0" fontId="17" fillId="9" borderId="0" applyNumberFormat="0" applyBorder="0" applyAlignment="0" applyProtection="0">
      <alignment vertical="center"/>
    </xf>
    <xf numFmtId="0" fontId="87" fillId="9" borderId="0" applyNumberFormat="0" applyBorder="0" applyAlignment="0" applyProtection="0">
      <alignment vertical="center"/>
    </xf>
    <xf numFmtId="0" fontId="87" fillId="10" borderId="0" applyNumberFormat="0" applyBorder="0" applyAlignment="0" applyProtection="0">
      <alignment vertical="center"/>
    </xf>
    <xf numFmtId="0" fontId="17" fillId="10" borderId="0" applyNumberFormat="0" applyBorder="0" applyAlignment="0" applyProtection="0">
      <alignment vertical="center"/>
    </xf>
    <xf numFmtId="0" fontId="8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87" fillId="11" borderId="0" applyNumberFormat="0" applyBorder="0" applyAlignment="0" applyProtection="0">
      <alignment vertical="center"/>
    </xf>
    <xf numFmtId="0" fontId="17" fillId="11" borderId="0" applyNumberFormat="0" applyBorder="0" applyAlignment="0" applyProtection="0">
      <alignment vertical="center"/>
    </xf>
    <xf numFmtId="0" fontId="87" fillId="11" borderId="0" applyNumberFormat="0" applyBorder="0" applyAlignment="0" applyProtection="0">
      <alignment vertical="center"/>
    </xf>
    <xf numFmtId="0" fontId="87" fillId="12" borderId="0" applyNumberFormat="0" applyBorder="0" applyAlignment="0" applyProtection="0">
      <alignment vertical="center"/>
    </xf>
    <xf numFmtId="0" fontId="17" fillId="12" borderId="0" applyNumberFormat="0" applyBorder="0" applyAlignment="0" applyProtection="0">
      <alignment vertical="center"/>
    </xf>
    <xf numFmtId="0" fontId="87" fillId="12" borderId="0" applyNumberFormat="0" applyBorder="0" applyAlignment="0" applyProtection="0">
      <alignment vertical="center"/>
    </xf>
    <xf numFmtId="0" fontId="87" fillId="13" borderId="0" applyNumberFormat="0" applyBorder="0" applyAlignment="0" applyProtection="0">
      <alignment vertical="center"/>
    </xf>
    <xf numFmtId="0" fontId="17" fillId="13" borderId="0" applyNumberFormat="0" applyBorder="0" applyAlignment="0" applyProtection="0">
      <alignment vertical="center"/>
    </xf>
    <xf numFmtId="0" fontId="87" fillId="13" borderId="0" applyNumberFormat="0" applyBorder="0" applyAlignment="0" applyProtection="0">
      <alignment vertical="center"/>
    </xf>
    <xf numFmtId="0" fontId="87" fillId="8" borderId="0" applyNumberFormat="0" applyBorder="0" applyAlignment="0" applyProtection="0">
      <alignment vertical="center"/>
    </xf>
    <xf numFmtId="0" fontId="17" fillId="8" borderId="0" applyNumberFormat="0" applyBorder="0" applyAlignment="0" applyProtection="0">
      <alignment vertical="center"/>
    </xf>
    <xf numFmtId="0" fontId="87" fillId="8" borderId="0" applyNumberFormat="0" applyBorder="0" applyAlignment="0" applyProtection="0">
      <alignment vertical="center"/>
    </xf>
    <xf numFmtId="0" fontId="87" fillId="11" borderId="0" applyNumberFormat="0" applyBorder="0" applyAlignment="0" applyProtection="0">
      <alignment vertical="center"/>
    </xf>
    <xf numFmtId="0" fontId="17" fillId="11" borderId="0" applyNumberFormat="0" applyBorder="0" applyAlignment="0" applyProtection="0">
      <alignment vertical="center"/>
    </xf>
    <xf numFmtId="0" fontId="87" fillId="11" borderId="0" applyNumberFormat="0" applyBorder="0" applyAlignment="0" applyProtection="0">
      <alignment vertical="center"/>
    </xf>
    <xf numFmtId="0" fontId="87" fillId="14" borderId="0" applyNumberFormat="0" applyBorder="0" applyAlignment="0" applyProtection="0">
      <alignment vertical="center"/>
    </xf>
    <xf numFmtId="0" fontId="17" fillId="14" borderId="0" applyNumberFormat="0" applyBorder="0" applyAlignment="0" applyProtection="0">
      <alignment vertical="center"/>
    </xf>
    <xf numFmtId="0" fontId="87" fillId="14" borderId="0" applyNumberFormat="0" applyBorder="0" applyAlignment="0" applyProtection="0">
      <alignment vertical="center"/>
    </xf>
    <xf numFmtId="0" fontId="19" fillId="15"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88" fillId="15" borderId="0" applyNumberFormat="0" applyBorder="0" applyAlignment="0" applyProtection="0">
      <alignment vertical="center"/>
    </xf>
    <xf numFmtId="0" fontId="19" fillId="15" borderId="0" applyNumberFormat="0" applyBorder="0" applyAlignment="0" applyProtection="0">
      <alignment vertical="center"/>
    </xf>
    <xf numFmtId="0" fontId="88" fillId="15" borderId="0" applyNumberFormat="0" applyBorder="0" applyAlignment="0" applyProtection="0">
      <alignment vertical="center"/>
    </xf>
    <xf numFmtId="0" fontId="88" fillId="12" borderId="0" applyNumberFormat="0" applyBorder="0" applyAlignment="0" applyProtection="0">
      <alignment vertical="center"/>
    </xf>
    <xf numFmtId="0" fontId="19" fillId="12" borderId="0" applyNumberFormat="0" applyBorder="0" applyAlignment="0" applyProtection="0">
      <alignment vertical="center"/>
    </xf>
    <xf numFmtId="0" fontId="88" fillId="12" borderId="0" applyNumberFormat="0" applyBorder="0" applyAlignment="0" applyProtection="0">
      <alignment vertical="center"/>
    </xf>
    <xf numFmtId="0" fontId="88" fillId="13" borderId="0" applyNumberFormat="0" applyBorder="0" applyAlignment="0" applyProtection="0">
      <alignment vertical="center"/>
    </xf>
    <xf numFmtId="0" fontId="19" fillId="13" borderId="0" applyNumberFormat="0" applyBorder="0" applyAlignment="0" applyProtection="0">
      <alignment vertical="center"/>
    </xf>
    <xf numFmtId="0" fontId="88" fillId="13" borderId="0" applyNumberFormat="0" applyBorder="0" applyAlignment="0" applyProtection="0">
      <alignment vertical="center"/>
    </xf>
    <xf numFmtId="0" fontId="88" fillId="16" borderId="0" applyNumberFormat="0" applyBorder="0" applyAlignment="0" applyProtection="0">
      <alignment vertical="center"/>
    </xf>
    <xf numFmtId="0" fontId="19" fillId="16" borderId="0" applyNumberFormat="0" applyBorder="0" applyAlignment="0" applyProtection="0">
      <alignment vertical="center"/>
    </xf>
    <xf numFmtId="0" fontId="88" fillId="16" borderId="0" applyNumberFormat="0" applyBorder="0" applyAlignment="0" applyProtection="0">
      <alignment vertical="center"/>
    </xf>
    <xf numFmtId="0" fontId="88" fillId="17" borderId="0" applyNumberFormat="0" applyBorder="0" applyAlignment="0" applyProtection="0">
      <alignment vertical="center"/>
    </xf>
    <xf numFmtId="0" fontId="19" fillId="17" borderId="0" applyNumberFormat="0" applyBorder="0" applyAlignment="0" applyProtection="0">
      <alignment vertical="center"/>
    </xf>
    <xf numFmtId="0" fontId="88" fillId="17" borderId="0" applyNumberFormat="0" applyBorder="0" applyAlignment="0" applyProtection="0">
      <alignment vertical="center"/>
    </xf>
    <xf numFmtId="0" fontId="88" fillId="18" borderId="0" applyNumberFormat="0" applyBorder="0" applyAlignment="0" applyProtection="0">
      <alignment vertical="center"/>
    </xf>
    <xf numFmtId="0" fontId="19" fillId="18" borderId="0" applyNumberFormat="0" applyBorder="0" applyAlignment="0" applyProtection="0">
      <alignment vertical="center"/>
    </xf>
    <xf numFmtId="0" fontId="88" fillId="18" borderId="0" applyNumberFormat="0" applyBorder="0" applyAlignment="0" applyProtection="0">
      <alignment vertical="center"/>
    </xf>
    <xf numFmtId="0" fontId="118" fillId="0" borderId="0" applyFont="0" applyFill="0" applyBorder="0" applyAlignment="0" applyProtection="0"/>
    <xf numFmtId="0" fontId="119" fillId="0" borderId="0" applyFont="0" applyFill="0" applyBorder="0" applyAlignment="0" applyProtection="0"/>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08" fillId="0" borderId="0" applyFont="0" applyFill="0" applyBorder="0" applyAlignment="0" applyProtection="0"/>
    <xf numFmtId="0" fontId="10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09" fillId="0" borderId="0"/>
    <xf numFmtId="0" fontId="108" fillId="0" borderId="0" applyFont="0" applyFill="0" applyBorder="0" applyAlignment="0" applyProtection="0"/>
    <xf numFmtId="0" fontId="108" fillId="0" borderId="0" applyFont="0" applyFill="0" applyBorder="0" applyAlignment="0" applyProtection="0"/>
    <xf numFmtId="0" fontId="22" fillId="6" borderId="0" applyNumberFormat="0" applyBorder="0" applyAlignment="0" applyProtection="0">
      <alignment vertical="center"/>
    </xf>
    <xf numFmtId="0" fontId="120" fillId="0" borderId="0"/>
    <xf numFmtId="0" fontId="110" fillId="0" borderId="0"/>
    <xf numFmtId="0" fontId="21" fillId="23" borderId="16" applyNumberFormat="0" applyAlignment="0" applyProtection="0">
      <alignment vertical="center"/>
    </xf>
    <xf numFmtId="0" fontId="121" fillId="0" borderId="0"/>
    <xf numFmtId="0" fontId="25" fillId="26" borderId="18" applyNumberFormat="0" applyAlignment="0" applyProtection="0">
      <alignment vertical="center"/>
    </xf>
    <xf numFmtId="184" fontId="85" fillId="0" borderId="0" applyFont="0" applyFill="0" applyBorder="0" applyAlignment="0" applyProtection="0"/>
    <xf numFmtId="0" fontId="10" fillId="0" borderId="0"/>
    <xf numFmtId="186" fontId="85" fillId="0" borderId="0" applyFont="0" applyFill="0" applyBorder="0" applyAlignment="0" applyProtection="0"/>
    <xf numFmtId="3" fontId="85" fillId="0" borderId="0" applyFont="0" applyFill="0" applyBorder="0" applyAlignment="0" applyProtection="0"/>
    <xf numFmtId="0" fontId="82" fillId="0" borderId="0" applyFont="0" applyFill="0" applyBorder="0" applyAlignment="0" applyProtection="0"/>
    <xf numFmtId="187" fontId="85" fillId="0" borderId="0" applyFont="0" applyFill="0" applyBorder="0" applyAlignment="0" applyProtection="0"/>
    <xf numFmtId="188" fontId="85" fillId="0" borderId="0" applyFont="0" applyFill="0" applyBorder="0" applyAlignment="0" applyProtection="0"/>
    <xf numFmtId="198" fontId="10" fillId="0" borderId="0" applyFont="0" applyFill="0" applyBorder="0" applyAlignment="0" applyProtection="0"/>
    <xf numFmtId="0" fontId="111" fillId="0" borderId="0"/>
    <xf numFmtId="0" fontId="85" fillId="0" borderId="0" applyFont="0" applyFill="0" applyBorder="0" applyAlignment="0" applyProtection="0"/>
    <xf numFmtId="0" fontId="111" fillId="0" borderId="0"/>
    <xf numFmtId="199" fontId="8" fillId="0" borderId="0" applyFont="0" applyFill="0" applyBorder="0" applyAlignment="0" applyProtection="0"/>
    <xf numFmtId="0" fontId="24" fillId="0" borderId="0" applyNumberFormat="0" applyFill="0" applyBorder="0" applyAlignment="0" applyProtection="0">
      <alignment vertical="center"/>
    </xf>
    <xf numFmtId="2" fontId="85" fillId="0" borderId="0" applyFont="0" applyFill="0" applyBorder="0" applyAlignment="0" applyProtection="0"/>
    <xf numFmtId="0" fontId="33" fillId="7" borderId="0" applyNumberFormat="0" applyBorder="0" applyAlignment="0" applyProtection="0">
      <alignment vertical="center"/>
    </xf>
    <xf numFmtId="38" fontId="112" fillId="29" borderId="0" applyNumberFormat="0" applyBorder="0" applyAlignment="0" applyProtection="0"/>
    <xf numFmtId="38" fontId="112" fillId="3" borderId="0" applyNumberFormat="0" applyBorder="0" applyAlignment="0" applyProtection="0"/>
    <xf numFmtId="0" fontId="122" fillId="0" borderId="0">
      <alignment horizontal="left"/>
    </xf>
    <xf numFmtId="0" fontId="30" fillId="0" borderId="21" applyNumberFormat="0" applyFill="0" applyAlignment="0" applyProtection="0">
      <alignment vertical="center"/>
    </xf>
    <xf numFmtId="0" fontId="125" fillId="0" borderId="0" applyNumberFormat="0" applyFill="0" applyBorder="0" applyAlignment="0" applyProtection="0"/>
    <xf numFmtId="0" fontId="31" fillId="0" borderId="22" applyNumberFormat="0" applyFill="0" applyAlignment="0" applyProtection="0">
      <alignment vertical="center"/>
    </xf>
    <xf numFmtId="0" fontId="18" fillId="0" borderId="0" applyNumberFormat="0" applyFill="0" applyBorder="0" applyAlignment="0" applyProtection="0"/>
    <xf numFmtId="0" fontId="32" fillId="0" borderId="23" applyNumberFormat="0" applyFill="0" applyAlignment="0" applyProtection="0">
      <alignment vertical="center"/>
    </xf>
    <xf numFmtId="0" fontId="32" fillId="0" borderId="0" applyNumberFormat="0" applyFill="0" applyBorder="0" applyAlignment="0" applyProtection="0">
      <alignment vertical="center"/>
    </xf>
    <xf numFmtId="0" fontId="113" fillId="0" borderId="0" applyNumberFormat="0" applyFill="0" applyBorder="0" applyAlignment="0" applyProtection="0">
      <alignment vertical="top"/>
      <protection locked="0"/>
    </xf>
    <xf numFmtId="0" fontId="28" fillId="10" borderId="16" applyNumberFormat="0" applyAlignment="0" applyProtection="0">
      <alignment vertical="center"/>
    </xf>
    <xf numFmtId="10" fontId="112" fillId="30" borderId="2" applyNumberFormat="0" applyBorder="0" applyAlignment="0" applyProtection="0"/>
    <xf numFmtId="10" fontId="112" fillId="3" borderId="2" applyNumberFormat="0" applyBorder="0" applyAlignment="0" applyProtection="0"/>
    <xf numFmtId="0" fontId="26" fillId="0" borderId="19" applyNumberFormat="0" applyFill="0" applyAlignment="0" applyProtection="0">
      <alignment vertical="center"/>
    </xf>
    <xf numFmtId="184" fontId="85"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0" fontId="123" fillId="0" borderId="45"/>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23" fillId="25" borderId="0" applyNumberFormat="0" applyBorder="0" applyAlignment="0" applyProtection="0">
      <alignment vertical="center"/>
    </xf>
    <xf numFmtId="189" fontId="8" fillId="0" borderId="0"/>
    <xf numFmtId="0" fontId="8" fillId="0" borderId="0"/>
    <xf numFmtId="0" fontId="85" fillId="0" borderId="0"/>
    <xf numFmtId="0" fontId="10" fillId="24" borderId="17" applyNumberFormat="0" applyFont="0" applyAlignment="0" applyProtection="0">
      <alignment vertical="center"/>
    </xf>
    <xf numFmtId="0" fontId="34" fillId="23" borderId="24" applyNumberFormat="0" applyAlignment="0" applyProtection="0">
      <alignment vertical="center"/>
    </xf>
    <xf numFmtId="10" fontId="85" fillId="0" borderId="0" applyFont="0" applyFill="0" applyBorder="0" applyAlignment="0" applyProtection="0"/>
    <xf numFmtId="0" fontId="123" fillId="0" borderId="0"/>
    <xf numFmtId="0" fontId="29" fillId="0" borderId="0" applyNumberFormat="0" applyFill="0" applyBorder="0" applyAlignment="0" applyProtection="0">
      <alignment vertical="center"/>
    </xf>
    <xf numFmtId="0" fontId="27" fillId="0" borderId="20" applyNumberFormat="0" applyFill="0" applyAlignment="0" applyProtection="0">
      <alignment vertical="center"/>
    </xf>
    <xf numFmtId="0" fontId="85" fillId="0" borderId="182" applyNumberFormat="0" applyFont="0" applyFill="0" applyAlignment="0" applyProtection="0"/>
    <xf numFmtId="0" fontId="83" fillId="0" borderId="183">
      <alignment horizontal="left"/>
    </xf>
    <xf numFmtId="0" fontId="20" fillId="0" borderId="0" applyNumberFormat="0" applyFill="0" applyBorder="0" applyAlignment="0" applyProtection="0">
      <alignment vertical="center"/>
    </xf>
    <xf numFmtId="0" fontId="88" fillId="19" borderId="0" applyNumberFormat="0" applyBorder="0" applyAlignment="0" applyProtection="0">
      <alignment vertical="center"/>
    </xf>
    <xf numFmtId="0" fontId="19" fillId="19" borderId="0" applyNumberFormat="0" applyBorder="0" applyAlignment="0" applyProtection="0">
      <alignment vertical="center"/>
    </xf>
    <xf numFmtId="0" fontId="88" fillId="19" borderId="0" applyNumberFormat="0" applyBorder="0" applyAlignment="0" applyProtection="0">
      <alignment vertical="center"/>
    </xf>
    <xf numFmtId="0" fontId="88" fillId="20" borderId="0" applyNumberFormat="0" applyBorder="0" applyAlignment="0" applyProtection="0">
      <alignment vertical="center"/>
    </xf>
    <xf numFmtId="0" fontId="19" fillId="20" borderId="0" applyNumberFormat="0" applyBorder="0" applyAlignment="0" applyProtection="0">
      <alignment vertical="center"/>
    </xf>
    <xf numFmtId="0" fontId="88" fillId="20" borderId="0" applyNumberFormat="0" applyBorder="0" applyAlignment="0" applyProtection="0">
      <alignment vertical="center"/>
    </xf>
    <xf numFmtId="0" fontId="88" fillId="21" borderId="0" applyNumberFormat="0" applyBorder="0" applyAlignment="0" applyProtection="0">
      <alignment vertical="center"/>
    </xf>
    <xf numFmtId="0" fontId="19" fillId="21" borderId="0" applyNumberFormat="0" applyBorder="0" applyAlignment="0" applyProtection="0">
      <alignment vertical="center"/>
    </xf>
    <xf numFmtId="0" fontId="88" fillId="21" borderId="0" applyNumberFormat="0" applyBorder="0" applyAlignment="0" applyProtection="0">
      <alignment vertical="center"/>
    </xf>
    <xf numFmtId="0" fontId="88" fillId="16" borderId="0" applyNumberFormat="0" applyBorder="0" applyAlignment="0" applyProtection="0">
      <alignment vertical="center"/>
    </xf>
    <xf numFmtId="0" fontId="19" fillId="16" borderId="0" applyNumberFormat="0" applyBorder="0" applyAlignment="0" applyProtection="0">
      <alignment vertical="center"/>
    </xf>
    <xf numFmtId="0" fontId="88" fillId="16" borderId="0" applyNumberFormat="0" applyBorder="0" applyAlignment="0" applyProtection="0">
      <alignment vertical="center"/>
    </xf>
    <xf numFmtId="0" fontId="88" fillId="17" borderId="0" applyNumberFormat="0" applyBorder="0" applyAlignment="0" applyProtection="0">
      <alignment vertical="center"/>
    </xf>
    <xf numFmtId="0" fontId="19" fillId="17" borderId="0" applyNumberFormat="0" applyBorder="0" applyAlignment="0" applyProtection="0">
      <alignment vertical="center"/>
    </xf>
    <xf numFmtId="0" fontId="88" fillId="17" borderId="0" applyNumberFormat="0" applyBorder="0" applyAlignment="0" applyProtection="0">
      <alignment vertical="center"/>
    </xf>
    <xf numFmtId="0" fontId="88" fillId="22" borderId="0" applyNumberFormat="0" applyBorder="0" applyAlignment="0" applyProtection="0">
      <alignment vertical="center"/>
    </xf>
    <xf numFmtId="0" fontId="19" fillId="22" borderId="0" applyNumberFormat="0" applyBorder="0" applyAlignment="0" applyProtection="0">
      <alignment vertical="center"/>
    </xf>
    <xf numFmtId="0" fontId="88" fillId="22" borderId="0" applyNumberFormat="0" applyBorder="0" applyAlignment="0" applyProtection="0">
      <alignment vertical="center"/>
    </xf>
    <xf numFmtId="0" fontId="8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23" borderId="16" applyNumberFormat="0" applyAlignment="0" applyProtection="0">
      <alignment vertical="center"/>
    </xf>
    <xf numFmtId="0" fontId="21" fillId="23" borderId="16" applyNumberFormat="0" applyAlignment="0" applyProtection="0">
      <alignment vertical="center"/>
    </xf>
    <xf numFmtId="0" fontId="90" fillId="23" borderId="16" applyNumberFormat="0" applyAlignment="0" applyProtection="0">
      <alignment vertical="center"/>
    </xf>
    <xf numFmtId="192" fontId="8" fillId="0" borderId="0">
      <protection locked="0"/>
    </xf>
    <xf numFmtId="0" fontId="114" fillId="0" borderId="0">
      <protection locked="0"/>
    </xf>
    <xf numFmtId="0" fontId="114" fillId="0" borderId="0">
      <protection locked="0"/>
    </xf>
    <xf numFmtId="0" fontId="91" fillId="6" borderId="0" applyNumberFormat="0" applyBorder="0" applyAlignment="0" applyProtection="0">
      <alignment vertical="center"/>
    </xf>
    <xf numFmtId="0" fontId="22" fillId="6" borderId="0" applyNumberFormat="0" applyBorder="0" applyAlignment="0" applyProtection="0">
      <alignment vertical="center"/>
    </xf>
    <xf numFmtId="0" fontId="91" fillId="6" borderId="0" applyNumberFormat="0" applyBorder="0" applyAlignment="0" applyProtection="0">
      <alignment vertical="center"/>
    </xf>
    <xf numFmtId="0" fontId="115" fillId="0" borderId="0">
      <protection locked="0"/>
    </xf>
    <xf numFmtId="0" fontId="115" fillId="0" borderId="0">
      <protection locked="0"/>
    </xf>
    <xf numFmtId="0" fontId="84" fillId="0" borderId="0" applyNumberFormat="0" applyFill="0" applyBorder="0" applyAlignment="0" applyProtection="0">
      <alignment vertical="top"/>
      <protection locked="0"/>
    </xf>
    <xf numFmtId="40" fontId="92" fillId="0" borderId="0" applyFont="0" applyFill="0" applyBorder="0" applyAlignment="0" applyProtection="0"/>
    <xf numFmtId="38" fontId="92" fillId="0" borderId="0" applyFont="0" applyFill="0" applyBorder="0" applyAlignment="0" applyProtection="0"/>
    <xf numFmtId="0" fontId="17" fillId="24" borderId="17" applyNumberFormat="0" applyFont="0" applyAlignment="0" applyProtection="0">
      <alignment vertical="center"/>
    </xf>
    <xf numFmtId="0" fontId="10" fillId="24" borderId="17" applyNumberFormat="0" applyFont="0" applyAlignment="0" applyProtection="0">
      <alignment vertical="center"/>
    </xf>
    <xf numFmtId="0" fontId="8" fillId="24" borderId="17" applyNumberFormat="0" applyFont="0" applyAlignment="0" applyProtection="0">
      <alignment vertical="center"/>
    </xf>
    <xf numFmtId="0" fontId="92" fillId="0" borderId="0" applyFont="0" applyFill="0" applyBorder="0" applyAlignment="0" applyProtection="0"/>
    <xf numFmtId="0" fontId="92" fillId="0" borderId="0" applyFont="0" applyFill="0" applyBorder="0" applyAlignment="0" applyProtection="0"/>
    <xf numFmtId="0" fontId="116" fillId="0" borderId="0">
      <alignment vertical="center"/>
    </xf>
    <xf numFmtId="9" fontId="10" fillId="0" borderId="0" applyFont="0" applyFill="0" applyBorder="0" applyAlignment="0" applyProtection="0"/>
    <xf numFmtId="0" fontId="93" fillId="25" borderId="0" applyNumberFormat="0" applyBorder="0" applyAlignment="0" applyProtection="0">
      <alignment vertical="center"/>
    </xf>
    <xf numFmtId="0" fontId="23" fillId="25" borderId="0" applyNumberFormat="0" applyBorder="0" applyAlignment="0" applyProtection="0">
      <alignment vertical="center"/>
    </xf>
    <xf numFmtId="0" fontId="93" fillId="25" borderId="0" applyNumberFormat="0" applyBorder="0" applyAlignment="0" applyProtection="0">
      <alignment vertical="center"/>
    </xf>
    <xf numFmtId="0" fontId="44" fillId="0" borderId="0">
      <alignment horizontal="center" vertical="center"/>
    </xf>
    <xf numFmtId="0" fontId="94" fillId="0" borderId="0">
      <alignment horizontal="center" vertical="center"/>
    </xf>
    <xf numFmtId="0" fontId="95" fillId="0" borderId="0"/>
    <xf numFmtId="0" fontId="9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26" borderId="18" applyNumberFormat="0" applyAlignment="0" applyProtection="0">
      <alignment vertical="center"/>
    </xf>
    <xf numFmtId="0" fontId="25" fillId="26" borderId="18" applyNumberFormat="0" applyAlignment="0" applyProtection="0">
      <alignment vertical="center"/>
    </xf>
    <xf numFmtId="0" fontId="97" fillId="26" borderId="18" applyNumberFormat="0" applyAlignment="0" applyProtection="0">
      <alignment vertical="center"/>
    </xf>
    <xf numFmtId="193" fontId="85" fillId="0" borderId="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xf numFmtId="41" fontId="98" fillId="0" borderId="0" applyFont="0" applyFill="0" applyBorder="0" applyAlignment="0" applyProtection="0">
      <alignment vertical="center"/>
    </xf>
    <xf numFmtId="0" fontId="8" fillId="0" borderId="0" applyFont="0" applyFill="0" applyBorder="0" applyAlignment="0" applyProtection="0"/>
    <xf numFmtId="41" fontId="17" fillId="0" borderId="0" applyFont="0" applyFill="0" applyBorder="0" applyAlignment="0" applyProtection="0">
      <alignment vertical="center"/>
    </xf>
    <xf numFmtId="41" fontId="17" fillId="0" borderId="0" applyFont="0" applyFill="0" applyBorder="0" applyAlignment="0" applyProtection="0">
      <alignment vertical="center"/>
    </xf>
    <xf numFmtId="41" fontId="10" fillId="0" borderId="0" applyFont="0" applyFill="0" applyBorder="0" applyAlignment="0" applyProtection="0"/>
    <xf numFmtId="41" fontId="10" fillId="0" borderId="0" applyFont="0" applyFill="0" applyBorder="0" applyAlignment="0" applyProtection="0">
      <alignment vertical="center"/>
    </xf>
    <xf numFmtId="41" fontId="10" fillId="0" borderId="0" applyFont="0" applyFill="0" applyBorder="0" applyAlignment="0" applyProtection="0"/>
    <xf numFmtId="41" fontId="17" fillId="0" borderId="0" applyFont="0" applyFill="0" applyBorder="0" applyAlignment="0" applyProtection="0">
      <alignment vertical="center"/>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5" fillId="0" borderId="0"/>
    <xf numFmtId="0" fontId="82" fillId="0" borderId="0" applyFont="0" applyFill="0" applyBorder="0" applyAlignment="0" applyProtection="0"/>
    <xf numFmtId="0" fontId="99" fillId="0" borderId="19" applyNumberFormat="0" applyFill="0" applyAlignment="0" applyProtection="0">
      <alignment vertical="center"/>
    </xf>
    <xf numFmtId="0" fontId="26" fillId="0" borderId="19" applyNumberFormat="0" applyFill="0" applyAlignment="0" applyProtection="0">
      <alignment vertical="center"/>
    </xf>
    <xf numFmtId="0" fontId="99" fillId="0" borderId="19" applyNumberFormat="0" applyFill="0" applyAlignment="0" applyProtection="0">
      <alignment vertical="center"/>
    </xf>
    <xf numFmtId="0" fontId="100" fillId="0" borderId="20" applyNumberFormat="0" applyFill="0" applyAlignment="0" applyProtection="0">
      <alignment vertical="center"/>
    </xf>
    <xf numFmtId="0" fontId="27" fillId="0" borderId="20" applyNumberFormat="0" applyFill="0" applyAlignment="0" applyProtection="0">
      <alignment vertical="center"/>
    </xf>
    <xf numFmtId="0" fontId="100" fillId="0" borderId="20" applyNumberFormat="0" applyFill="0" applyAlignment="0" applyProtection="0">
      <alignment vertical="center"/>
    </xf>
    <xf numFmtId="0" fontId="101" fillId="10" borderId="16" applyNumberFormat="0" applyAlignment="0" applyProtection="0">
      <alignment vertical="center"/>
    </xf>
    <xf numFmtId="0" fontId="28" fillId="10" borderId="16" applyNumberFormat="0" applyAlignment="0" applyProtection="0">
      <alignment vertical="center"/>
    </xf>
    <xf numFmtId="0" fontId="101" fillId="10" borderId="16" applyNumberFormat="0" applyAlignment="0" applyProtection="0">
      <alignment vertical="center"/>
    </xf>
    <xf numFmtId="4" fontId="115" fillId="0" borderId="0">
      <protection locked="0"/>
    </xf>
    <xf numFmtId="194" fontId="8" fillId="0" borderId="0">
      <protection locked="0"/>
    </xf>
    <xf numFmtId="0" fontId="117" fillId="0" borderId="0">
      <alignment vertical="center"/>
    </xf>
    <xf numFmtId="0" fontId="103" fillId="0" borderId="21" applyNumberFormat="0" applyFill="0" applyAlignment="0" applyProtection="0">
      <alignment vertical="center"/>
    </xf>
    <xf numFmtId="0" fontId="30" fillId="0" borderId="21" applyNumberFormat="0" applyFill="0" applyAlignment="0" applyProtection="0">
      <alignment vertical="center"/>
    </xf>
    <xf numFmtId="0" fontId="103" fillId="0" borderId="21" applyNumberFormat="0" applyFill="0" applyAlignment="0" applyProtection="0">
      <alignment vertical="center"/>
    </xf>
    <xf numFmtId="0" fontId="104" fillId="0" borderId="22" applyNumberFormat="0" applyFill="0" applyAlignment="0" applyProtection="0">
      <alignment vertical="center"/>
    </xf>
    <xf numFmtId="0" fontId="31" fillId="0" borderId="22" applyNumberFormat="0" applyFill="0" applyAlignment="0" applyProtection="0">
      <alignment vertical="center"/>
    </xf>
    <xf numFmtId="0" fontId="104" fillId="0" borderId="22" applyNumberFormat="0" applyFill="0" applyAlignment="0" applyProtection="0">
      <alignment vertical="center"/>
    </xf>
    <xf numFmtId="0" fontId="105" fillId="0" borderId="23" applyNumberFormat="0" applyFill="0" applyAlignment="0" applyProtection="0">
      <alignment vertical="center"/>
    </xf>
    <xf numFmtId="0" fontId="32" fillId="0" borderId="23" applyNumberFormat="0" applyFill="0" applyAlignment="0" applyProtection="0">
      <alignment vertical="center"/>
    </xf>
    <xf numFmtId="0" fontId="105" fillId="0" borderId="23" applyNumberFormat="0" applyFill="0" applyAlignment="0" applyProtection="0">
      <alignment vertical="center"/>
    </xf>
    <xf numFmtId="0" fontId="10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06" fillId="7" borderId="0" applyNumberFormat="0" applyBorder="0" applyAlignment="0" applyProtection="0">
      <alignment vertical="center"/>
    </xf>
    <xf numFmtId="0" fontId="33" fillId="7" borderId="0" applyNumberFormat="0" applyBorder="0" applyAlignment="0" applyProtection="0">
      <alignment vertical="center"/>
    </xf>
    <xf numFmtId="0" fontId="106" fillId="7" borderId="0" applyNumberFormat="0" applyBorder="0" applyAlignment="0" applyProtection="0">
      <alignment vertical="center"/>
    </xf>
    <xf numFmtId="0" fontId="107" fillId="23" borderId="24" applyNumberFormat="0" applyAlignment="0" applyProtection="0">
      <alignment vertical="center"/>
    </xf>
    <xf numFmtId="0" fontId="34" fillId="23" borderId="24" applyNumberFormat="0" applyAlignment="0" applyProtection="0">
      <alignment vertical="center"/>
    </xf>
    <xf numFmtId="0" fontId="107" fillId="23" borderId="24" applyNumberFormat="0" applyAlignment="0" applyProtection="0">
      <alignment vertical="center"/>
    </xf>
    <xf numFmtId="41" fontId="10" fillId="0" borderId="0" applyFont="0" applyFill="0" applyBorder="0" applyAlignment="0" applyProtection="0"/>
    <xf numFmtId="184" fontId="8" fillId="0" borderId="0" applyFont="0" applyFill="0" applyBorder="0" applyAlignment="0" applyProtection="0"/>
    <xf numFmtId="0" fontId="8" fillId="0" borderId="0" applyFont="0" applyFill="0" applyBorder="0" applyAlignment="0" applyProtection="0"/>
    <xf numFmtId="0" fontId="102" fillId="0" borderId="0"/>
    <xf numFmtId="0" fontId="124" fillId="0" borderId="0">
      <alignment vertical="center"/>
    </xf>
    <xf numFmtId="42" fontId="10" fillId="0" borderId="0" applyFont="0" applyFill="0" applyBorder="0" applyAlignment="0" applyProtection="0"/>
    <xf numFmtId="195" fontId="8" fillId="0" borderId="0">
      <protection locked="0"/>
    </xf>
    <xf numFmtId="0" fontId="17" fillId="0" borderId="0">
      <alignment vertical="center"/>
    </xf>
    <xf numFmtId="0" fontId="85" fillId="0" borderId="0"/>
    <xf numFmtId="0" fontId="85" fillId="0" borderId="0"/>
    <xf numFmtId="0" fontId="85" fillId="0" borderId="0"/>
    <xf numFmtId="0" fontId="85" fillId="0" borderId="0"/>
    <xf numFmtId="0" fontId="13" fillId="0" borderId="0">
      <alignment vertical="center"/>
    </xf>
    <xf numFmtId="0" fontId="10" fillId="0" borderId="0">
      <alignment vertical="center"/>
    </xf>
    <xf numFmtId="0" fontId="17" fillId="0" borderId="0">
      <alignment vertical="center"/>
    </xf>
    <xf numFmtId="0" fontId="13" fillId="0" borderId="0">
      <alignment vertical="center"/>
    </xf>
    <xf numFmtId="0" fontId="13" fillId="0" borderId="0">
      <alignment vertical="center"/>
    </xf>
    <xf numFmtId="0" fontId="10" fillId="0" borderId="0">
      <alignment vertical="center"/>
    </xf>
    <xf numFmtId="0" fontId="17" fillId="0" borderId="0">
      <alignment vertical="center"/>
    </xf>
    <xf numFmtId="0" fontId="17" fillId="0" borderId="0">
      <alignment vertical="center"/>
    </xf>
    <xf numFmtId="0" fontId="10" fillId="0" borderId="0">
      <alignment vertical="center"/>
    </xf>
    <xf numFmtId="0" fontId="10" fillId="0" borderId="0">
      <alignment vertical="center"/>
    </xf>
    <xf numFmtId="0" fontId="85" fillId="0" borderId="0"/>
    <xf numFmtId="0" fontId="85" fillId="0" borderId="0"/>
    <xf numFmtId="0" fontId="10" fillId="0" borderId="0">
      <alignment vertical="center"/>
    </xf>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3" fillId="0" borderId="0">
      <alignment vertical="center"/>
    </xf>
    <xf numFmtId="0" fontId="85" fillId="0" borderId="0"/>
    <xf numFmtId="0" fontId="85" fillId="0" borderId="0"/>
    <xf numFmtId="0" fontId="85" fillId="0" borderId="0"/>
    <xf numFmtId="0" fontId="85" fillId="0" borderId="0"/>
    <xf numFmtId="0" fontId="10" fillId="0" borderId="0">
      <alignment vertical="center"/>
    </xf>
    <xf numFmtId="0" fontId="98" fillId="0" borderId="0"/>
    <xf numFmtId="0" fontId="10" fillId="0" borderId="0">
      <alignment vertical="center"/>
    </xf>
    <xf numFmtId="0" fontId="8" fillId="0" borderId="0"/>
    <xf numFmtId="0" fontId="17" fillId="0" borderId="0">
      <alignment vertical="center"/>
    </xf>
    <xf numFmtId="0" fontId="17"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85" fillId="0" borderId="0"/>
    <xf numFmtId="0" fontId="10" fillId="0" borderId="0">
      <alignment vertical="center"/>
    </xf>
    <xf numFmtId="0" fontId="10" fillId="0" borderId="0">
      <alignment vertical="center"/>
    </xf>
    <xf numFmtId="0" fontId="10" fillId="0" borderId="0">
      <alignment vertical="center"/>
    </xf>
    <xf numFmtId="0" fontId="85" fillId="0" borderId="0"/>
    <xf numFmtId="0" fontId="10" fillId="0" borderId="0"/>
    <xf numFmtId="0" fontId="10" fillId="0" borderId="0">
      <alignment vertical="center"/>
    </xf>
    <xf numFmtId="0" fontId="13" fillId="0" borderId="0">
      <alignment vertical="center"/>
    </xf>
    <xf numFmtId="0" fontId="8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85" fillId="0" borderId="0"/>
    <xf numFmtId="0" fontId="85" fillId="0" borderId="0"/>
    <xf numFmtId="0" fontId="85" fillId="0" borderId="0"/>
    <xf numFmtId="0" fontId="10" fillId="0" borderId="0">
      <alignment vertical="center"/>
    </xf>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7" fillId="0" borderId="0" applyNumberFormat="0" applyFill="0" applyBorder="0" applyAlignment="0" applyProtection="0">
      <alignment vertical="top"/>
      <protection locked="0"/>
    </xf>
    <xf numFmtId="0" fontId="115" fillId="0" borderId="182">
      <protection locked="0"/>
    </xf>
    <xf numFmtId="196" fontId="8" fillId="0" borderId="0">
      <protection locked="0"/>
    </xf>
    <xf numFmtId="197" fontId="8" fillId="0" borderId="0">
      <protection locked="0"/>
    </xf>
    <xf numFmtId="0" fontId="10" fillId="0" borderId="0">
      <alignment vertical="center"/>
    </xf>
    <xf numFmtId="41" fontId="10" fillId="0" borderId="0" applyFont="0" applyFill="0" applyBorder="0" applyAlignment="0" applyProtection="0">
      <alignment vertical="center"/>
    </xf>
    <xf numFmtId="41" fontId="10" fillId="0" borderId="0" applyFont="0" applyFill="0" applyBorder="0" applyAlignment="0" applyProtection="0"/>
    <xf numFmtId="41" fontId="98" fillId="0" borderId="0" applyFont="0" applyFill="0" applyBorder="0" applyAlignment="0" applyProtection="0">
      <alignment vertical="center"/>
    </xf>
    <xf numFmtId="41" fontId="17" fillId="0" borderId="0" applyFont="0" applyFill="0" applyBorder="0" applyAlignment="0" applyProtection="0">
      <alignment vertical="center"/>
    </xf>
    <xf numFmtId="41" fontId="17" fillId="0" borderId="0" applyFont="0" applyFill="0" applyBorder="0" applyAlignment="0" applyProtection="0">
      <alignment vertical="center"/>
    </xf>
    <xf numFmtId="41" fontId="10" fillId="0" borderId="0" applyFont="0" applyFill="0" applyBorder="0" applyAlignment="0" applyProtection="0"/>
    <xf numFmtId="41" fontId="10" fillId="0" borderId="0" applyFont="0" applyFill="0" applyBorder="0" applyAlignment="0" applyProtection="0">
      <alignment vertical="center"/>
    </xf>
    <xf numFmtId="41" fontId="10" fillId="0" borderId="0" applyFont="0" applyFill="0" applyBorder="0" applyAlignment="0" applyProtection="0"/>
    <xf numFmtId="41" fontId="17" fillId="0" borderId="0" applyFont="0" applyFill="0" applyBorder="0" applyAlignment="0" applyProtection="0">
      <alignment vertical="center"/>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xf numFmtId="42" fontId="10" fillId="0" borderId="0" applyFont="0" applyFill="0" applyBorder="0" applyAlignment="0" applyProtection="0"/>
    <xf numFmtId="0" fontId="13" fillId="0" borderId="0"/>
    <xf numFmtId="0" fontId="13" fillId="0" borderId="0"/>
  </cellStyleXfs>
  <cellXfs count="1524">
    <xf numFmtId="0" fontId="0" fillId="0" borderId="0" xfId="0">
      <alignment vertical="center"/>
    </xf>
    <xf numFmtId="0" fontId="5" fillId="2" borderId="0" xfId="0" applyFont="1" applyFill="1" applyAlignment="1">
      <alignment vertical="center"/>
    </xf>
    <xf numFmtId="0" fontId="7" fillId="2" borderId="0" xfId="0" applyFont="1" applyFill="1" applyAlignment="1">
      <alignment vertical="center"/>
    </xf>
    <xf numFmtId="41" fontId="7" fillId="0" borderId="0" xfId="0" applyNumberFormat="1" applyFont="1" applyBorder="1">
      <alignment vertical="center"/>
    </xf>
    <xf numFmtId="0" fontId="7" fillId="2" borderId="0" xfId="0" applyFont="1" applyFill="1" applyAlignment="1">
      <alignment horizontal="center" vertical="center"/>
    </xf>
    <xf numFmtId="0" fontId="9"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Border="1" applyAlignment="1">
      <alignment vertical="center"/>
    </xf>
    <xf numFmtId="178" fontId="7" fillId="2" borderId="0" xfId="0" applyNumberFormat="1" applyFont="1" applyFill="1" applyAlignment="1">
      <alignment vertical="center"/>
    </xf>
    <xf numFmtId="0" fontId="2" fillId="2" borderId="0" xfId="0" applyFont="1" applyFill="1" applyAlignment="1">
      <alignment horizontal="center" vertical="center"/>
    </xf>
    <xf numFmtId="0" fontId="9" fillId="2" borderId="0" xfId="0" applyFont="1" applyFill="1" applyAlignment="1">
      <alignment vertical="center"/>
    </xf>
    <xf numFmtId="0" fontId="7" fillId="2" borderId="0" xfId="0" applyFont="1" applyFill="1" applyAlignment="1">
      <alignment vertical="center" wrapText="1"/>
    </xf>
    <xf numFmtId="178" fontId="9" fillId="2" borderId="0" xfId="0" applyNumberFormat="1" applyFont="1" applyFill="1" applyAlignment="1">
      <alignment vertical="center"/>
    </xf>
    <xf numFmtId="0" fontId="14" fillId="2" borderId="0" xfId="0" applyFont="1" applyFill="1" applyAlignment="1">
      <alignment horizontal="center" vertical="center"/>
    </xf>
    <xf numFmtId="178" fontId="8" fillId="2" borderId="0" xfId="0" applyNumberFormat="1" applyFont="1" applyFill="1" applyAlignment="1">
      <alignment vertical="center"/>
    </xf>
    <xf numFmtId="0" fontId="5" fillId="3" borderId="0" xfId="0" applyFont="1" applyFill="1" applyAlignment="1"/>
    <xf numFmtId="0" fontId="7" fillId="2" borderId="0" xfId="0" applyFont="1" applyFill="1" applyBorder="1" applyAlignment="1">
      <alignment horizontal="left" vertical="center"/>
    </xf>
    <xf numFmtId="0" fontId="5" fillId="3" borderId="0" xfId="34" applyFont="1" applyFill="1"/>
    <xf numFmtId="0" fontId="8" fillId="2" borderId="0" xfId="0" applyFont="1" applyFill="1" applyAlignment="1">
      <alignment horizontal="center" vertical="center"/>
    </xf>
    <xf numFmtId="41" fontId="12" fillId="2" borderId="0" xfId="33" applyNumberFormat="1" applyFont="1" applyFill="1" applyBorder="1" applyAlignment="1">
      <alignment horizontal="center" vertical="center"/>
    </xf>
    <xf numFmtId="0" fontId="0" fillId="0" borderId="0" xfId="0" applyFill="1">
      <alignment vertical="center"/>
    </xf>
    <xf numFmtId="0" fontId="11" fillId="2" borderId="14" xfId="0" applyFont="1" applyFill="1" applyBorder="1" applyAlignment="1">
      <alignment vertical="center"/>
    </xf>
    <xf numFmtId="0" fontId="0" fillId="0" borderId="0" xfId="0">
      <alignment vertical="center"/>
    </xf>
    <xf numFmtId="0" fontId="0" fillId="0" borderId="0" xfId="0">
      <alignment vertical="center"/>
    </xf>
    <xf numFmtId="0" fontId="38" fillId="0" borderId="0" xfId="0" applyFont="1">
      <alignment vertical="center"/>
    </xf>
    <xf numFmtId="0" fontId="39" fillId="0" borderId="0" xfId="35" applyFont="1" applyFill="1"/>
    <xf numFmtId="0" fontId="39" fillId="0" borderId="0" xfId="35" applyFont="1" applyFill="1" applyAlignment="1">
      <alignment vertical="center"/>
    </xf>
    <xf numFmtId="0" fontId="39" fillId="0" borderId="40" xfId="0" applyFont="1" applyFill="1" applyBorder="1" applyAlignment="1">
      <alignment vertical="center"/>
    </xf>
    <xf numFmtId="0" fontId="10" fillId="0" borderId="0" xfId="0" applyFont="1" applyFill="1" applyBorder="1">
      <alignment vertical="center"/>
    </xf>
    <xf numFmtId="0" fontId="39" fillId="0" borderId="0" xfId="0" applyFont="1" applyFill="1" applyBorder="1" applyAlignment="1">
      <alignment horizontal="right" vertical="center"/>
    </xf>
    <xf numFmtId="0" fontId="39" fillId="0" borderId="0" xfId="35" applyFont="1" applyFill="1" applyAlignment="1">
      <alignment horizontal="right" vertical="center"/>
    </xf>
    <xf numFmtId="0" fontId="42" fillId="0" borderId="0" xfId="35" applyFont="1" applyFill="1"/>
    <xf numFmtId="0" fontId="0" fillId="0" borderId="0" xfId="0">
      <alignment vertical="center"/>
    </xf>
    <xf numFmtId="0" fontId="10" fillId="0" borderId="0" xfId="0" applyFont="1" applyFill="1">
      <alignment vertical="center"/>
    </xf>
    <xf numFmtId="0" fontId="37" fillId="0" borderId="0" xfId="0" applyFont="1" applyFill="1" applyAlignment="1">
      <alignment horizontal="left" vertical="center"/>
    </xf>
    <xf numFmtId="0" fontId="43" fillId="0" borderId="0" xfId="0" applyFont="1" applyFill="1" applyBorder="1" applyAlignment="1">
      <alignment vertical="center"/>
    </xf>
    <xf numFmtId="0" fontId="39" fillId="0" borderId="0" xfId="35" applyFont="1" applyFill="1" applyAlignment="1">
      <alignment horizontal="left"/>
    </xf>
    <xf numFmtId="0" fontId="39" fillId="0" borderId="0" xfId="0" applyFont="1" applyFill="1" applyBorder="1" applyAlignment="1">
      <alignment vertical="center"/>
    </xf>
    <xf numFmtId="0" fontId="39" fillId="0" borderId="43" xfId="0" applyFont="1" applyFill="1" applyBorder="1" applyAlignment="1">
      <alignment vertical="center"/>
    </xf>
    <xf numFmtId="0" fontId="39" fillId="0" borderId="27" xfId="0" applyFont="1" applyFill="1" applyBorder="1" applyAlignment="1">
      <alignment vertical="center"/>
    </xf>
    <xf numFmtId="0" fontId="10" fillId="0" borderId="27" xfId="0" applyFont="1" applyFill="1" applyBorder="1">
      <alignment vertical="center"/>
    </xf>
    <xf numFmtId="0" fontId="5" fillId="2" borderId="27" xfId="0" applyFont="1" applyFill="1" applyBorder="1" applyAlignment="1">
      <alignment vertical="center"/>
    </xf>
    <xf numFmtId="0" fontId="5" fillId="2" borderId="0" xfId="0" applyFont="1" applyFill="1" applyBorder="1" applyAlignment="1">
      <alignment vertical="center"/>
    </xf>
    <xf numFmtId="0" fontId="0" fillId="0" borderId="0" xfId="0">
      <alignment vertical="center"/>
    </xf>
    <xf numFmtId="0" fontId="10" fillId="0" borderId="45" xfId="0" applyFont="1" applyFill="1" applyBorder="1">
      <alignment vertical="center"/>
    </xf>
    <xf numFmtId="0" fontId="7" fillId="2" borderId="0" xfId="0" applyFont="1" applyFill="1" applyAlignment="1">
      <alignment vertical="center"/>
    </xf>
    <xf numFmtId="0" fontId="41" fillId="2" borderId="0" xfId="0" applyFont="1" applyFill="1" applyAlignment="1">
      <alignment horizontal="left" vertical="center"/>
    </xf>
    <xf numFmtId="0" fontId="39" fillId="0" borderId="46" xfId="0" applyFont="1" applyFill="1" applyBorder="1" applyAlignment="1">
      <alignment vertical="center"/>
    </xf>
    <xf numFmtId="0" fontId="10" fillId="0" borderId="47" xfId="0" applyFont="1" applyFill="1" applyBorder="1">
      <alignment vertical="center"/>
    </xf>
    <xf numFmtId="0" fontId="39" fillId="0" borderId="48" xfId="0" applyFont="1" applyFill="1" applyBorder="1" applyAlignment="1">
      <alignment horizontal="right" vertical="center"/>
    </xf>
    <xf numFmtId="0" fontId="39" fillId="0" borderId="46" xfId="123" applyFont="1" applyFill="1" applyBorder="1" applyAlignment="1">
      <alignment vertical="center"/>
    </xf>
    <xf numFmtId="0" fontId="10" fillId="0" borderId="47" xfId="123" applyFont="1" applyFill="1" applyBorder="1">
      <alignment vertical="center"/>
    </xf>
    <xf numFmtId="0" fontId="10" fillId="0" borderId="53" xfId="0" applyFont="1" applyFill="1" applyBorder="1">
      <alignment vertical="center"/>
    </xf>
    <xf numFmtId="0" fontId="39" fillId="0" borderId="44" xfId="125" applyFont="1" applyFill="1" applyBorder="1" applyAlignment="1">
      <alignment vertical="center"/>
    </xf>
    <xf numFmtId="0" fontId="10" fillId="0" borderId="45" xfId="125" applyFont="1" applyFill="1" applyBorder="1">
      <alignment vertical="center"/>
    </xf>
    <xf numFmtId="0" fontId="7" fillId="2" borderId="0" xfId="0" applyFont="1" applyFill="1" applyAlignment="1">
      <alignment vertical="center"/>
    </xf>
    <xf numFmtId="0" fontId="0" fillId="0" borderId="0" xfId="0">
      <alignment vertical="center"/>
    </xf>
    <xf numFmtId="0" fontId="10" fillId="0" borderId="0" xfId="125" applyFont="1" applyFill="1" applyBorder="1">
      <alignment vertical="center"/>
    </xf>
    <xf numFmtId="0" fontId="10" fillId="0" borderId="0" xfId="126" applyFont="1" applyFill="1" applyBorder="1"/>
    <xf numFmtId="0" fontId="39" fillId="0" borderId="44" xfId="0" applyFont="1" applyFill="1" applyBorder="1" applyAlignment="1">
      <alignment vertical="center"/>
    </xf>
    <xf numFmtId="0" fontId="0" fillId="0" borderId="0" xfId="0" applyBorder="1">
      <alignment vertical="center"/>
    </xf>
    <xf numFmtId="0" fontId="0" fillId="0" borderId="0" xfId="0" applyFont="1" applyFill="1" applyBorder="1">
      <alignment vertical="center"/>
    </xf>
    <xf numFmtId="0" fontId="45" fillId="0" borderId="27" xfId="0" applyFont="1" applyFill="1" applyBorder="1" applyAlignment="1">
      <alignment horizontal="center" vertical="center"/>
    </xf>
    <xf numFmtId="0" fontId="0" fillId="0" borderId="0" xfId="0" applyFont="1" applyBorder="1">
      <alignment vertical="center"/>
    </xf>
    <xf numFmtId="178" fontId="43" fillId="2" borderId="0" xfId="0" applyNumberFormat="1" applyFont="1" applyFill="1" applyAlignment="1">
      <alignment vertical="center"/>
    </xf>
    <xf numFmtId="0" fontId="41" fillId="2" borderId="0" xfId="0" applyFont="1" applyFill="1" applyAlignment="1">
      <alignment horizontal="center" vertical="center"/>
    </xf>
    <xf numFmtId="178" fontId="41" fillId="2" borderId="0" xfId="0" applyNumberFormat="1" applyFont="1" applyFill="1" applyAlignment="1">
      <alignment vertical="center"/>
    </xf>
    <xf numFmtId="0" fontId="7" fillId="2" borderId="27" xfId="0" applyFont="1" applyFill="1" applyBorder="1" applyAlignment="1">
      <alignment horizontal="left" vertical="center"/>
    </xf>
    <xf numFmtId="0" fontId="49" fillId="0" borderId="0" xfId="0" applyFont="1">
      <alignment vertical="center"/>
    </xf>
    <xf numFmtId="0" fontId="7" fillId="2" borderId="0" xfId="0" applyFont="1" applyFill="1" applyAlignment="1">
      <alignment vertical="center"/>
    </xf>
    <xf numFmtId="0" fontId="40" fillId="2" borderId="0" xfId="0" applyFont="1" applyFill="1" applyAlignment="1">
      <alignment horizontal="left" vertical="center"/>
    </xf>
    <xf numFmtId="0" fontId="39" fillId="0" borderId="40" xfId="0" applyFont="1" applyFill="1" applyBorder="1" applyAlignment="1">
      <alignment horizontal="left" vertical="center"/>
    </xf>
    <xf numFmtId="0" fontId="45" fillId="0" borderId="0" xfId="0" applyFont="1" applyFill="1" applyBorder="1" applyAlignment="1">
      <alignment horizontal="left" vertical="center" wrapText="1"/>
    </xf>
    <xf numFmtId="0" fontId="7" fillId="2" borderId="0" xfId="0" applyFont="1" applyFill="1" applyAlignment="1">
      <alignment vertical="center"/>
    </xf>
    <xf numFmtId="0" fontId="38" fillId="0" borderId="0" xfId="0" applyFont="1" applyAlignment="1">
      <alignment horizontal="right" vertical="center"/>
    </xf>
    <xf numFmtId="0" fontId="47" fillId="0" borderId="43" xfId="0" applyFont="1" applyFill="1" applyBorder="1">
      <alignment vertical="center"/>
    </xf>
    <xf numFmtId="0" fontId="39" fillId="0" borderId="27" xfId="0" applyFont="1" applyFill="1" applyBorder="1">
      <alignment vertical="center"/>
    </xf>
    <xf numFmtId="0" fontId="39" fillId="0" borderId="0" xfId="125" applyFont="1" applyFill="1" applyBorder="1" applyAlignment="1">
      <alignment horizontal="right" vertical="center"/>
    </xf>
    <xf numFmtId="0" fontId="39" fillId="0" borderId="0" xfId="0" applyFont="1" applyFill="1" applyBorder="1">
      <alignment vertical="center"/>
    </xf>
    <xf numFmtId="41" fontId="50" fillId="0" borderId="5" xfId="0" applyNumberFormat="1" applyFont="1" applyBorder="1">
      <alignment vertical="center"/>
    </xf>
    <xf numFmtId="41" fontId="50" fillId="0" borderId="0" xfId="0" applyNumberFormat="1" applyFont="1" applyBorder="1">
      <alignment vertical="center"/>
    </xf>
    <xf numFmtId="41" fontId="50" fillId="0" borderId="8" xfId="0" applyNumberFormat="1" applyFont="1" applyBorder="1">
      <alignment vertical="center"/>
    </xf>
    <xf numFmtId="41" fontId="50" fillId="0" borderId="29" xfId="0" applyNumberFormat="1" applyFont="1" applyBorder="1">
      <alignment vertical="center"/>
    </xf>
    <xf numFmtId="41" fontId="50" fillId="0" borderId="7" xfId="0" applyNumberFormat="1" applyFont="1" applyBorder="1">
      <alignment vertical="center"/>
    </xf>
    <xf numFmtId="0" fontId="50" fillId="4" borderId="2" xfId="0" applyFont="1" applyFill="1" applyBorder="1" applyAlignment="1">
      <alignment horizontal="center" vertical="center" wrapText="1"/>
    </xf>
    <xf numFmtId="0" fontId="53" fillId="0" borderId="0" xfId="0" applyFont="1">
      <alignment vertical="center"/>
    </xf>
    <xf numFmtId="0" fontId="16" fillId="0" borderId="47" xfId="0" applyFont="1" applyFill="1" applyBorder="1">
      <alignment vertical="center"/>
    </xf>
    <xf numFmtId="0" fontId="39" fillId="0" borderId="47" xfId="35" applyFont="1" applyFill="1" applyBorder="1" applyAlignment="1">
      <alignment vertical="center"/>
    </xf>
    <xf numFmtId="0" fontId="39" fillId="0" borderId="48" xfId="35" applyFont="1" applyFill="1" applyBorder="1" applyAlignment="1">
      <alignment horizontal="right" vertical="center"/>
    </xf>
    <xf numFmtId="176" fontId="50" fillId="2" borderId="81" xfId="0" applyNumberFormat="1" applyFont="1" applyFill="1" applyBorder="1" applyAlignment="1">
      <alignment horizontal="center" vertical="center"/>
    </xf>
    <xf numFmtId="41" fontId="50" fillId="0" borderId="53" xfId="0" applyNumberFormat="1" applyFont="1" applyBorder="1">
      <alignment vertical="center"/>
    </xf>
    <xf numFmtId="176" fontId="50" fillId="3" borderId="82" xfId="0" applyNumberFormat="1" applyFont="1" applyFill="1" applyBorder="1" applyAlignment="1">
      <alignment horizontal="center" vertical="center"/>
    </xf>
    <xf numFmtId="41" fontId="50" fillId="0" borderId="55" xfId="0" applyNumberFormat="1" applyFont="1" applyBorder="1">
      <alignment vertical="center"/>
    </xf>
    <xf numFmtId="176" fontId="50" fillId="3" borderId="56" xfId="0" applyNumberFormat="1" applyFont="1" applyFill="1" applyBorder="1" applyAlignment="1">
      <alignment horizontal="center" vertical="center"/>
    </xf>
    <xf numFmtId="41" fontId="50" fillId="0" borderId="50" xfId="0" applyNumberFormat="1" applyFont="1" applyBorder="1">
      <alignment vertical="center"/>
    </xf>
    <xf numFmtId="41" fontId="51" fillId="0" borderId="0" xfId="0" applyNumberFormat="1" applyFont="1" applyBorder="1">
      <alignment vertical="center"/>
    </xf>
    <xf numFmtId="0" fontId="50" fillId="2" borderId="82" xfId="0" applyFont="1" applyFill="1" applyBorder="1" applyAlignment="1">
      <alignment horizontal="center" vertical="center"/>
    </xf>
    <xf numFmtId="0" fontId="50" fillId="2" borderId="83" xfId="0" applyFont="1" applyFill="1" applyBorder="1" applyAlignment="1">
      <alignment horizontal="center" vertical="center"/>
    </xf>
    <xf numFmtId="41" fontId="54" fillId="0" borderId="5" xfId="0" applyNumberFormat="1" applyFont="1" applyBorder="1">
      <alignment vertical="center"/>
    </xf>
    <xf numFmtId="41" fontId="54" fillId="0" borderId="0" xfId="0" applyNumberFormat="1" applyFont="1" applyBorder="1">
      <alignment vertical="center"/>
    </xf>
    <xf numFmtId="41" fontId="54" fillId="0" borderId="8" xfId="0" applyNumberFormat="1" applyFont="1" applyBorder="1">
      <alignment vertical="center"/>
    </xf>
    <xf numFmtId="41" fontId="54" fillId="0" borderId="29" xfId="0" applyNumberFormat="1" applyFont="1" applyBorder="1">
      <alignment vertical="center"/>
    </xf>
    <xf numFmtId="41" fontId="54" fillId="0" borderId="7" xfId="0" applyNumberFormat="1" applyFont="1" applyBorder="1">
      <alignment vertical="center"/>
    </xf>
    <xf numFmtId="0" fontId="54" fillId="4" borderId="2" xfId="0" applyFont="1" applyFill="1" applyBorder="1" applyAlignment="1">
      <alignment horizontal="center" vertical="center" wrapText="1"/>
    </xf>
    <xf numFmtId="41" fontId="54" fillId="0" borderId="84" xfId="0" applyNumberFormat="1" applyFont="1" applyBorder="1">
      <alignment vertical="center"/>
    </xf>
    <xf numFmtId="41" fontId="54" fillId="0" borderId="85" xfId="0" applyNumberFormat="1" applyFont="1" applyBorder="1">
      <alignment vertical="center"/>
    </xf>
    <xf numFmtId="0" fontId="41" fillId="0" borderId="47" xfId="35" applyFont="1" applyFill="1" applyBorder="1" applyAlignment="1">
      <alignment vertical="center"/>
    </xf>
    <xf numFmtId="41" fontId="54" fillId="2" borderId="82" xfId="0" applyNumberFormat="1" applyFont="1" applyFill="1" applyBorder="1" applyAlignment="1">
      <alignment horizontal="center" vertical="center"/>
    </xf>
    <xf numFmtId="41" fontId="54" fillId="0" borderId="86" xfId="0" applyNumberFormat="1" applyFont="1" applyBorder="1">
      <alignment vertical="center"/>
    </xf>
    <xf numFmtId="41" fontId="54" fillId="2" borderId="56" xfId="0" applyNumberFormat="1" applyFont="1" applyFill="1" applyBorder="1" applyAlignment="1">
      <alignment horizontal="center" vertical="center"/>
    </xf>
    <xf numFmtId="41" fontId="54" fillId="0" borderId="50" xfId="0" applyNumberFormat="1" applyFont="1" applyBorder="1">
      <alignment vertical="center"/>
    </xf>
    <xf numFmtId="176" fontId="54" fillId="2" borderId="81" xfId="0" applyNumberFormat="1" applyFont="1" applyFill="1" applyBorder="1" applyAlignment="1">
      <alignment horizontal="center" vertical="center"/>
    </xf>
    <xf numFmtId="41" fontId="54" fillId="0" borderId="53" xfId="0" applyNumberFormat="1" applyFont="1" applyBorder="1">
      <alignment vertical="center"/>
    </xf>
    <xf numFmtId="0" fontId="54" fillId="2" borderId="82" xfId="0" applyFont="1" applyFill="1" applyBorder="1" applyAlignment="1">
      <alignment horizontal="center" vertical="center"/>
    </xf>
    <xf numFmtId="0" fontId="54" fillId="2" borderId="83" xfId="0" applyFont="1" applyFill="1" applyBorder="1" applyAlignment="1">
      <alignment horizontal="center" vertical="center"/>
    </xf>
    <xf numFmtId="41" fontId="54" fillId="0" borderId="55" xfId="0" applyNumberFormat="1" applyFont="1" applyBorder="1">
      <alignment vertical="center"/>
    </xf>
    <xf numFmtId="41" fontId="13" fillId="3" borderId="32" xfId="0" applyNumberFormat="1" applyFont="1" applyFill="1" applyBorder="1" applyAlignment="1">
      <alignment horizontal="center" vertical="center"/>
    </xf>
    <xf numFmtId="41" fontId="13" fillId="3" borderId="33" xfId="0" applyNumberFormat="1" applyFont="1" applyFill="1" applyBorder="1" applyAlignment="1">
      <alignment horizontal="center" vertical="center"/>
    </xf>
    <xf numFmtId="41" fontId="13" fillId="2" borderId="33" xfId="0" applyNumberFormat="1" applyFont="1" applyFill="1" applyBorder="1" applyAlignment="1">
      <alignment horizontal="center" vertical="center"/>
    </xf>
    <xf numFmtId="41" fontId="13" fillId="0" borderId="32" xfId="4" applyNumberFormat="1" applyFont="1" applyFill="1" applyBorder="1" applyAlignment="1">
      <alignment vertical="center"/>
    </xf>
    <xf numFmtId="41" fontId="13" fillId="0" borderId="33" xfId="4" applyNumberFormat="1" applyFont="1" applyFill="1" applyBorder="1" applyAlignment="1">
      <alignment vertical="center"/>
    </xf>
    <xf numFmtId="41" fontId="13" fillId="0" borderId="33" xfId="4" applyNumberFormat="1" applyFont="1" applyFill="1" applyBorder="1" applyAlignment="1">
      <alignment horizontal="right" vertical="center"/>
    </xf>
    <xf numFmtId="41" fontId="13" fillId="0" borderId="42" xfId="4" applyNumberFormat="1" applyFont="1" applyFill="1" applyBorder="1" applyAlignment="1">
      <alignment vertical="center"/>
    </xf>
    <xf numFmtId="41" fontId="13" fillId="0" borderId="42" xfId="4" applyNumberFormat="1" applyFont="1" applyFill="1" applyBorder="1" applyAlignment="1">
      <alignment horizontal="right" vertical="center"/>
    </xf>
    <xf numFmtId="0" fontId="39" fillId="0" borderId="46" xfId="35" applyFont="1" applyFill="1" applyBorder="1" applyAlignment="1">
      <alignment horizontal="left" vertical="center"/>
    </xf>
    <xf numFmtId="0" fontId="39" fillId="0" borderId="47" xfId="35" applyFont="1" applyFill="1" applyBorder="1" applyAlignment="1">
      <alignment horizontal="left" vertical="center"/>
    </xf>
    <xf numFmtId="0" fontId="54" fillId="4" borderId="60" xfId="0" applyFont="1" applyFill="1" applyBorder="1" applyAlignment="1">
      <alignment horizontal="center" vertical="center" wrapText="1"/>
    </xf>
    <xf numFmtId="0" fontId="54" fillId="2" borderId="81" xfId="0" applyFont="1" applyFill="1" applyBorder="1" applyAlignment="1">
      <alignment horizontal="center" vertical="center"/>
    </xf>
    <xf numFmtId="41" fontId="13" fillId="3" borderId="88" xfId="0" applyNumberFormat="1" applyFont="1" applyFill="1" applyBorder="1" applyAlignment="1">
      <alignment horizontal="center" vertical="center"/>
    </xf>
    <xf numFmtId="0" fontId="54" fillId="2" borderId="90" xfId="0" applyFont="1" applyFill="1" applyBorder="1" applyAlignment="1">
      <alignment horizontal="center" vertical="center"/>
    </xf>
    <xf numFmtId="0" fontId="39" fillId="0" borderId="45" xfId="0" applyFont="1" applyFill="1" applyBorder="1" applyAlignment="1">
      <alignment vertical="center"/>
    </xf>
    <xf numFmtId="0" fontId="5" fillId="2" borderId="45" xfId="0" applyFont="1" applyFill="1" applyBorder="1" applyAlignment="1">
      <alignment vertical="center"/>
    </xf>
    <xf numFmtId="0" fontId="54" fillId="2" borderId="92" xfId="0" applyFont="1" applyFill="1" applyBorder="1" applyAlignment="1">
      <alignment horizontal="center" vertical="center"/>
    </xf>
    <xf numFmtId="0" fontId="54" fillId="2" borderId="94" xfId="0" applyFont="1" applyFill="1" applyBorder="1" applyAlignment="1">
      <alignment horizontal="center" vertical="center"/>
    </xf>
    <xf numFmtId="41" fontId="54" fillId="0" borderId="32" xfId="11" applyNumberFormat="1" applyFont="1" applyFill="1" applyBorder="1" applyAlignment="1">
      <alignment vertical="center"/>
    </xf>
    <xf numFmtId="41" fontId="54" fillId="0" borderId="33" xfId="11" applyNumberFormat="1" applyFont="1" applyFill="1" applyBorder="1" applyAlignment="1">
      <alignment vertical="center"/>
    </xf>
    <xf numFmtId="41" fontId="54" fillId="0" borderId="33" xfId="11" applyNumberFormat="1" applyFont="1" applyFill="1" applyBorder="1" applyAlignment="1">
      <alignment horizontal="right" vertical="center"/>
    </xf>
    <xf numFmtId="41" fontId="54" fillId="0" borderId="32" xfId="13" applyNumberFormat="1" applyFont="1" applyFill="1" applyBorder="1" applyAlignment="1">
      <alignment vertical="center"/>
    </xf>
    <xf numFmtId="41" fontId="54" fillId="0" borderId="33" xfId="13" applyNumberFormat="1" applyFont="1" applyFill="1" applyBorder="1" applyAlignment="1">
      <alignment vertical="center"/>
    </xf>
    <xf numFmtId="41" fontId="54" fillId="0" borderId="33" xfId="13" applyNumberFormat="1" applyFont="1" applyFill="1" applyBorder="1" applyAlignment="1">
      <alignment horizontal="right" vertical="center"/>
    </xf>
    <xf numFmtId="41" fontId="54" fillId="0" borderId="41" xfId="13" applyNumberFormat="1" applyFont="1" applyFill="1" applyBorder="1" applyAlignment="1">
      <alignment vertical="center"/>
    </xf>
    <xf numFmtId="41" fontId="54" fillId="0" borderId="42" xfId="13" applyNumberFormat="1" applyFont="1" applyFill="1" applyBorder="1" applyAlignment="1">
      <alignment vertical="center"/>
    </xf>
    <xf numFmtId="41" fontId="54" fillId="0" borderId="42" xfId="13" applyNumberFormat="1" applyFont="1" applyFill="1" applyBorder="1" applyAlignment="1">
      <alignment horizontal="right" vertical="center"/>
    </xf>
    <xf numFmtId="41" fontId="54" fillId="0" borderId="8" xfId="13" applyNumberFormat="1" applyFont="1" applyFill="1" applyBorder="1" applyAlignment="1">
      <alignment vertical="center"/>
    </xf>
    <xf numFmtId="41" fontId="54" fillId="0" borderId="8" xfId="13" applyNumberFormat="1" applyFont="1" applyFill="1" applyBorder="1" applyAlignment="1">
      <alignment horizontal="right" vertical="center"/>
    </xf>
    <xf numFmtId="41" fontId="54" fillId="0" borderId="29" xfId="13" applyNumberFormat="1" applyFont="1" applyFill="1" applyBorder="1" applyAlignment="1">
      <alignment vertical="center"/>
    </xf>
    <xf numFmtId="41" fontId="54" fillId="0" borderId="29" xfId="13" applyNumberFormat="1" applyFont="1" applyFill="1" applyBorder="1" applyAlignment="1">
      <alignment horizontal="right" vertical="center"/>
    </xf>
    <xf numFmtId="41" fontId="13" fillId="2" borderId="70" xfId="10" applyNumberFormat="1" applyFont="1" applyFill="1" applyBorder="1" applyAlignment="1">
      <alignment horizontal="center" vertical="center"/>
    </xf>
    <xf numFmtId="41" fontId="60" fillId="3" borderId="38" xfId="0" applyNumberFormat="1" applyFont="1" applyFill="1" applyBorder="1" applyAlignment="1">
      <alignment horizontal="center" vertical="center"/>
    </xf>
    <xf numFmtId="41" fontId="60" fillId="3" borderId="39" xfId="0" applyNumberFormat="1" applyFont="1" applyFill="1" applyBorder="1" applyAlignment="1">
      <alignment horizontal="center" vertical="center"/>
    </xf>
    <xf numFmtId="41" fontId="60" fillId="3" borderId="72" xfId="0" applyNumberFormat="1" applyFont="1" applyFill="1" applyBorder="1" applyAlignment="1">
      <alignment horizontal="center" vertical="center"/>
    </xf>
    <xf numFmtId="41" fontId="60" fillId="3" borderId="73" xfId="0" applyNumberFormat="1" applyFont="1" applyFill="1" applyBorder="1" applyAlignment="1">
      <alignment horizontal="center" vertical="center"/>
    </xf>
    <xf numFmtId="0" fontId="54" fillId="4" borderId="5" xfId="0" applyFont="1" applyFill="1" applyBorder="1" applyAlignment="1">
      <alignment horizontal="left" vertical="center"/>
    </xf>
    <xf numFmtId="0" fontId="7" fillId="2" borderId="47" xfId="0" applyFont="1" applyFill="1" applyBorder="1" applyAlignment="1">
      <alignment vertical="center"/>
    </xf>
    <xf numFmtId="0" fontId="7" fillId="2" borderId="47" xfId="0" applyFont="1" applyFill="1" applyBorder="1" applyAlignment="1">
      <alignment horizontal="left" vertical="center"/>
    </xf>
    <xf numFmtId="0" fontId="41" fillId="2" borderId="47" xfId="0" applyFont="1" applyFill="1" applyBorder="1" applyAlignment="1">
      <alignment horizontal="right" vertical="center"/>
    </xf>
    <xf numFmtId="0" fontId="54" fillId="2" borderId="96" xfId="0" applyFont="1" applyFill="1" applyBorder="1" applyAlignment="1">
      <alignment horizontal="center" vertical="center"/>
    </xf>
    <xf numFmtId="41" fontId="54" fillId="0" borderId="88" xfId="12" applyNumberFormat="1" applyFont="1" applyFill="1" applyBorder="1" applyAlignment="1">
      <alignment horizontal="right" vertical="center"/>
    </xf>
    <xf numFmtId="41" fontId="54" fillId="0" borderId="88" xfId="14" applyNumberFormat="1" applyFont="1" applyFill="1" applyBorder="1" applyAlignment="1">
      <alignment horizontal="right" vertical="center"/>
    </xf>
    <xf numFmtId="41" fontId="54" fillId="0" borderId="89" xfId="14" applyNumberFormat="1" applyFont="1" applyFill="1" applyBorder="1" applyAlignment="1">
      <alignment horizontal="right" vertical="center"/>
    </xf>
    <xf numFmtId="0" fontId="54" fillId="2" borderId="97" xfId="0" applyFont="1" applyFill="1" applyBorder="1" applyAlignment="1">
      <alignment horizontal="center" vertical="center"/>
    </xf>
    <xf numFmtId="41" fontId="54" fillId="0" borderId="55" xfId="14" applyNumberFormat="1" applyFont="1" applyFill="1" applyBorder="1" applyAlignment="1">
      <alignment horizontal="right" vertical="center"/>
    </xf>
    <xf numFmtId="0" fontId="54" fillId="2" borderId="56" xfId="0" applyFont="1" applyFill="1" applyBorder="1" applyAlignment="1">
      <alignment horizontal="center" vertical="center"/>
    </xf>
    <xf numFmtId="41" fontId="54" fillId="0" borderId="50" xfId="14" applyNumberFormat="1" applyFont="1" applyFill="1" applyBorder="1" applyAlignment="1">
      <alignment horizontal="right" vertical="center"/>
    </xf>
    <xf numFmtId="0" fontId="59" fillId="2" borderId="81" xfId="0" applyFont="1" applyFill="1" applyBorder="1" applyAlignment="1">
      <alignment horizontal="center" vertical="center"/>
    </xf>
    <xf numFmtId="0" fontId="39" fillId="2" borderId="44" xfId="0" applyFont="1" applyFill="1" applyBorder="1" applyAlignment="1">
      <alignment horizontal="left" vertical="center"/>
    </xf>
    <xf numFmtId="41" fontId="5" fillId="3" borderId="98" xfId="10" applyNumberFormat="1" applyFont="1" applyFill="1" applyBorder="1" applyAlignment="1">
      <alignment vertical="center"/>
    </xf>
    <xf numFmtId="41" fontId="5" fillId="3" borderId="45" xfId="10" applyNumberFormat="1" applyFont="1" applyFill="1" applyBorder="1" applyAlignment="1">
      <alignment vertical="center"/>
    </xf>
    <xf numFmtId="41" fontId="58" fillId="3" borderId="45" xfId="10" applyNumberFormat="1" applyFont="1" applyFill="1" applyBorder="1" applyAlignment="1">
      <alignment vertical="center"/>
    </xf>
    <xf numFmtId="0" fontId="13" fillId="0" borderId="0" xfId="0" applyFont="1">
      <alignment vertical="center"/>
    </xf>
    <xf numFmtId="41" fontId="54" fillId="0" borderId="0" xfId="0" applyNumberFormat="1" applyFont="1" applyBorder="1" applyAlignment="1">
      <alignment horizontal="right" vertical="center"/>
    </xf>
    <xf numFmtId="0" fontId="54" fillId="4" borderId="9" xfId="0" applyFont="1" applyFill="1" applyBorder="1" applyAlignment="1">
      <alignment horizontal="center" vertical="center"/>
    </xf>
    <xf numFmtId="41" fontId="13" fillId="0" borderId="0" xfId="15" applyNumberFormat="1" applyFont="1" applyFill="1" applyBorder="1" applyAlignment="1">
      <alignment vertical="center"/>
    </xf>
    <xf numFmtId="41" fontId="13" fillId="0" borderId="0" xfId="15" applyNumberFormat="1" applyFont="1" applyFill="1" applyBorder="1" applyAlignment="1">
      <alignment horizontal="right" vertical="center"/>
    </xf>
    <xf numFmtId="41" fontId="61" fillId="0" borderId="0" xfId="15" applyNumberFormat="1" applyFont="1" applyFill="1" applyBorder="1" applyAlignment="1">
      <alignment vertical="center"/>
    </xf>
    <xf numFmtId="41" fontId="61" fillId="0" borderId="0" xfId="16" applyFont="1" applyBorder="1">
      <alignment vertical="center"/>
    </xf>
    <xf numFmtId="41" fontId="61" fillId="0" borderId="0" xfId="15" applyNumberFormat="1" applyFont="1" applyFill="1" applyBorder="1" applyAlignment="1">
      <alignment horizontal="right" vertical="center"/>
    </xf>
    <xf numFmtId="41" fontId="61" fillId="0" borderId="0" xfId="16" applyFont="1" applyFill="1" applyBorder="1">
      <alignment vertical="center"/>
    </xf>
    <xf numFmtId="0" fontId="0" fillId="4" borderId="0" xfId="0" applyFill="1">
      <alignment vertical="center"/>
    </xf>
    <xf numFmtId="0" fontId="45" fillId="4" borderId="0" xfId="0" applyFont="1" applyFill="1" applyBorder="1" applyAlignment="1">
      <alignment vertical="center" wrapText="1"/>
    </xf>
    <xf numFmtId="0" fontId="45" fillId="4" borderId="8" xfId="0" applyFont="1" applyFill="1" applyBorder="1" applyAlignment="1">
      <alignment vertical="center" wrapText="1"/>
    </xf>
    <xf numFmtId="0" fontId="39" fillId="4" borderId="58" xfId="0" applyFont="1" applyFill="1" applyBorder="1" applyAlignment="1">
      <alignment horizontal="left" vertical="center" wrapText="1"/>
    </xf>
    <xf numFmtId="0" fontId="0" fillId="0" borderId="74" xfId="0" applyBorder="1">
      <alignment vertical="center"/>
    </xf>
    <xf numFmtId="0" fontId="0" fillId="0" borderId="39" xfId="0" applyBorder="1">
      <alignment vertical="center"/>
    </xf>
    <xf numFmtId="41" fontId="36" fillId="4" borderId="39" xfId="0" applyNumberFormat="1" applyFont="1" applyFill="1" applyBorder="1">
      <alignment vertical="center"/>
    </xf>
    <xf numFmtId="41" fontId="15" fillId="4" borderId="39" xfId="16" applyFont="1" applyFill="1" applyBorder="1">
      <alignment vertical="center"/>
    </xf>
    <xf numFmtId="0" fontId="45" fillId="4" borderId="39" xfId="0" applyFont="1" applyFill="1" applyBorder="1" applyAlignment="1">
      <alignment vertical="center" wrapText="1"/>
    </xf>
    <xf numFmtId="0" fontId="0" fillId="0" borderId="67" xfId="0" applyBorder="1">
      <alignment vertical="center"/>
    </xf>
    <xf numFmtId="0" fontId="45" fillId="4" borderId="67" xfId="0" applyFont="1" applyFill="1" applyBorder="1" applyAlignment="1">
      <alignment vertical="center" wrapText="1"/>
    </xf>
    <xf numFmtId="0" fontId="0" fillId="0" borderId="47" xfId="0" applyBorder="1">
      <alignment vertical="center"/>
    </xf>
    <xf numFmtId="41" fontId="7" fillId="0" borderId="53" xfId="0" applyNumberFormat="1" applyFont="1" applyBorder="1">
      <alignment vertical="center"/>
    </xf>
    <xf numFmtId="0" fontId="54" fillId="2" borderId="51" xfId="0" applyFont="1" applyFill="1" applyBorder="1" applyAlignment="1">
      <alignment horizontal="center" vertical="center"/>
    </xf>
    <xf numFmtId="41" fontId="61" fillId="0" borderId="53" xfId="16" applyFont="1" applyFill="1" applyBorder="1">
      <alignment vertical="center"/>
    </xf>
    <xf numFmtId="0" fontId="54" fillId="2" borderId="54" xfId="0" applyFont="1" applyFill="1" applyBorder="1" applyAlignment="1">
      <alignment horizontal="center" vertical="center"/>
    </xf>
    <xf numFmtId="0" fontId="35" fillId="2" borderId="49" xfId="0" applyFont="1" applyFill="1" applyBorder="1" applyAlignment="1">
      <alignment horizontal="right" vertical="center"/>
    </xf>
    <xf numFmtId="0" fontId="0" fillId="0" borderId="53" xfId="0" applyBorder="1">
      <alignment vertical="center"/>
    </xf>
    <xf numFmtId="41" fontId="51" fillId="0" borderId="0" xfId="17" applyNumberFormat="1" applyFont="1" applyFill="1" applyBorder="1" applyAlignment="1">
      <alignment horizontal="center" vertical="center"/>
    </xf>
    <xf numFmtId="41" fontId="51" fillId="0" borderId="8" xfId="17" applyNumberFormat="1" applyFont="1" applyFill="1" applyBorder="1" applyAlignment="1">
      <alignment horizontal="center" vertical="center"/>
    </xf>
    <xf numFmtId="0" fontId="50" fillId="0" borderId="0" xfId="123" applyFont="1" applyFill="1" applyBorder="1" applyAlignment="1">
      <alignment horizontal="center" vertical="center" wrapText="1"/>
    </xf>
    <xf numFmtId="41" fontId="50" fillId="0" borderId="0" xfId="128" applyFont="1" applyFill="1" applyBorder="1" applyAlignment="1">
      <alignment horizontal="center" vertical="center" wrapText="1"/>
    </xf>
    <xf numFmtId="0" fontId="50" fillId="4" borderId="3" xfId="123" applyFont="1" applyFill="1" applyBorder="1" applyAlignment="1">
      <alignment horizontal="center" vertical="center" wrapText="1"/>
    </xf>
    <xf numFmtId="41" fontId="50" fillId="0" borderId="5" xfId="128" applyFont="1" applyFill="1" applyBorder="1" applyAlignment="1">
      <alignment horizontal="center" vertical="center" wrapText="1"/>
    </xf>
    <xf numFmtId="41" fontId="50" fillId="0" borderId="53" xfId="128" applyFont="1" applyFill="1" applyBorder="1" applyAlignment="1">
      <alignment horizontal="center" vertical="center" wrapText="1"/>
    </xf>
    <xf numFmtId="0" fontId="50" fillId="2" borderId="56" xfId="0" applyFont="1" applyFill="1" applyBorder="1" applyAlignment="1">
      <alignment horizontal="center" vertical="center"/>
    </xf>
    <xf numFmtId="0" fontId="62" fillId="2" borderId="101" xfId="0" applyFont="1" applyFill="1" applyBorder="1" applyAlignment="1">
      <alignment horizontal="left" vertical="center"/>
    </xf>
    <xf numFmtId="41" fontId="13" fillId="0" borderId="7" xfId="0" applyNumberFormat="1" applyFont="1" applyBorder="1">
      <alignment vertical="center"/>
    </xf>
    <xf numFmtId="0" fontId="54" fillId="0" borderId="0" xfId="0" applyFont="1" applyFill="1" applyBorder="1" applyAlignment="1">
      <alignment horizontal="center" vertical="center" wrapText="1"/>
    </xf>
    <xf numFmtId="0" fontId="54" fillId="0" borderId="53" xfId="0" applyFont="1" applyFill="1" applyBorder="1" applyAlignment="1">
      <alignment horizontal="center" vertical="center" wrapText="1"/>
    </xf>
    <xf numFmtId="0" fontId="39" fillId="0" borderId="102" xfId="0" applyFont="1" applyFill="1" applyBorder="1" applyAlignment="1">
      <alignment vertical="center"/>
    </xf>
    <xf numFmtId="0" fontId="0" fillId="0" borderId="68" xfId="0" applyFont="1" applyFill="1" applyBorder="1">
      <alignment vertical="center"/>
    </xf>
    <xf numFmtId="0" fontId="10" fillId="0" borderId="68" xfId="0" applyFont="1" applyFill="1" applyBorder="1">
      <alignment vertical="center"/>
    </xf>
    <xf numFmtId="0" fontId="39" fillId="0" borderId="87" xfId="0" applyFont="1" applyFill="1" applyBorder="1" applyAlignment="1">
      <alignment horizontal="right" vertical="center"/>
    </xf>
    <xf numFmtId="0" fontId="39" fillId="0" borderId="57" xfId="0" applyFont="1" applyFill="1" applyBorder="1" applyAlignment="1">
      <alignment vertical="center"/>
    </xf>
    <xf numFmtId="0" fontId="0" fillId="0" borderId="58" xfId="0" applyFont="1" applyFill="1" applyBorder="1">
      <alignment vertical="center"/>
    </xf>
    <xf numFmtId="0" fontId="39" fillId="0" borderId="58" xfId="0" applyFont="1" applyFill="1" applyBorder="1" applyAlignment="1">
      <alignment horizontal="right" vertical="center"/>
    </xf>
    <xf numFmtId="0" fontId="10" fillId="0" borderId="58" xfId="0" applyFont="1" applyFill="1" applyBorder="1">
      <alignment vertical="center"/>
    </xf>
    <xf numFmtId="0" fontId="39" fillId="0" borderId="103" xfId="0" applyFont="1" applyFill="1" applyBorder="1" applyAlignment="1">
      <alignment horizontal="right" vertical="center"/>
    </xf>
    <xf numFmtId="41" fontId="13" fillId="0" borderId="32" xfId="22" applyNumberFormat="1" applyFont="1" applyFill="1" applyBorder="1" applyAlignment="1">
      <alignment vertical="center"/>
    </xf>
    <xf numFmtId="41" fontId="13" fillId="0" borderId="33" xfId="22" applyNumberFormat="1" applyFont="1" applyFill="1" applyBorder="1" applyAlignment="1">
      <alignment vertical="center"/>
    </xf>
    <xf numFmtId="41" fontId="13" fillId="0" borderId="33" xfId="22" applyNumberFormat="1" applyFont="1" applyFill="1" applyBorder="1" applyAlignment="1">
      <alignment horizontal="right" vertical="center"/>
    </xf>
    <xf numFmtId="41" fontId="13" fillId="0" borderId="29" xfId="22" applyNumberFormat="1" applyFont="1" applyFill="1" applyBorder="1" applyAlignment="1">
      <alignment vertical="center"/>
    </xf>
    <xf numFmtId="41" fontId="13" fillId="0" borderId="29" xfId="22" applyNumberFormat="1" applyFont="1" applyFill="1" applyBorder="1" applyAlignment="1">
      <alignment horizontal="right" vertical="center"/>
    </xf>
    <xf numFmtId="184" fontId="54" fillId="4" borderId="2" xfId="124" applyFont="1" applyFill="1" applyBorder="1" applyAlignment="1">
      <alignment horizontal="center" vertical="center" wrapText="1"/>
    </xf>
    <xf numFmtId="3" fontId="54" fillId="4" borderId="2" xfId="0" applyNumberFormat="1" applyFont="1" applyFill="1" applyBorder="1" applyAlignment="1">
      <alignment horizontal="center" vertical="center" wrapText="1"/>
    </xf>
    <xf numFmtId="3" fontId="54" fillId="4" borderId="3" xfId="0" applyNumberFormat="1" applyFont="1" applyFill="1" applyBorder="1" applyAlignment="1">
      <alignment horizontal="center" vertical="center" wrapText="1"/>
    </xf>
    <xf numFmtId="184" fontId="54" fillId="4" borderId="1" xfId="124" applyFont="1" applyFill="1" applyBorder="1" applyAlignment="1">
      <alignment horizontal="center" vertical="center" wrapText="1"/>
    </xf>
    <xf numFmtId="0" fontId="39" fillId="0" borderId="68" xfId="0" applyFont="1" applyFill="1" applyBorder="1" applyAlignment="1">
      <alignment vertical="center"/>
    </xf>
    <xf numFmtId="3" fontId="54" fillId="4" borderId="60" xfId="0" applyNumberFormat="1" applyFont="1" applyFill="1" applyBorder="1" applyAlignment="1">
      <alignment horizontal="center" vertical="center" wrapText="1"/>
    </xf>
    <xf numFmtId="0" fontId="54" fillId="0" borderId="51" xfId="21" applyFont="1" applyFill="1" applyBorder="1" applyAlignment="1">
      <alignment horizontal="center" vertical="center"/>
    </xf>
    <xf numFmtId="0" fontId="54" fillId="0" borderId="54" xfId="21" applyFont="1" applyFill="1" applyBorder="1" applyAlignment="1">
      <alignment horizontal="center" vertical="center"/>
    </xf>
    <xf numFmtId="0" fontId="54" fillId="0" borderId="56" xfId="21" applyFont="1" applyFill="1" applyBorder="1" applyAlignment="1">
      <alignment horizontal="center" vertical="center"/>
    </xf>
    <xf numFmtId="41" fontId="13" fillId="0" borderId="50" xfId="22" applyNumberFormat="1" applyFont="1" applyFill="1" applyBorder="1" applyAlignment="1">
      <alignment horizontal="right" vertical="center"/>
    </xf>
    <xf numFmtId="0" fontId="0" fillId="0" borderId="45" xfId="0" applyBorder="1">
      <alignment vertical="center"/>
    </xf>
    <xf numFmtId="41" fontId="13" fillId="2" borderId="33" xfId="10" applyNumberFormat="1" applyFont="1" applyFill="1" applyBorder="1" applyAlignment="1">
      <alignment horizontal="center" vertical="center"/>
    </xf>
    <xf numFmtId="41" fontId="13" fillId="0" borderId="33" xfId="11" applyNumberFormat="1" applyFont="1" applyFill="1" applyBorder="1" applyAlignment="1">
      <alignment horizontal="right" vertical="center"/>
    </xf>
    <xf numFmtId="41" fontId="13" fillId="0" borderId="33" xfId="13" applyNumberFormat="1" applyFont="1" applyFill="1" applyBorder="1" applyAlignment="1">
      <alignment vertical="center"/>
    </xf>
    <xf numFmtId="41" fontId="13" fillId="0" borderId="33" xfId="13" applyNumberFormat="1" applyFont="1" applyFill="1" applyBorder="1" applyAlignment="1">
      <alignment horizontal="right" vertical="center"/>
    </xf>
    <xf numFmtId="0" fontId="7" fillId="2" borderId="53" xfId="0" applyFont="1" applyFill="1" applyBorder="1" applyAlignment="1">
      <alignment vertical="center"/>
    </xf>
    <xf numFmtId="0" fontId="50" fillId="0" borderId="39" xfId="0" applyFont="1" applyFill="1" applyBorder="1" applyAlignment="1">
      <alignment horizontal="center" vertical="center"/>
    </xf>
    <xf numFmtId="41" fontId="50" fillId="0" borderId="39" xfId="128" applyFont="1" applyFill="1" applyBorder="1" applyAlignment="1">
      <alignment horizontal="center" vertical="center"/>
    </xf>
    <xf numFmtId="41" fontId="51" fillId="0" borderId="38" xfId="28" applyNumberFormat="1" applyFont="1" applyFill="1" applyBorder="1" applyAlignment="1">
      <alignment vertical="center"/>
    </xf>
    <xf numFmtId="41" fontId="51" fillId="0" borderId="39" xfId="28" applyNumberFormat="1" applyFont="1" applyFill="1" applyBorder="1" applyAlignment="1">
      <alignment vertical="center"/>
    </xf>
    <xf numFmtId="41" fontId="51" fillId="0" borderId="39" xfId="29" applyNumberFormat="1" applyFont="1" applyBorder="1">
      <alignment vertical="center"/>
    </xf>
    <xf numFmtId="41" fontId="51" fillId="0" borderId="39" xfId="128" applyFont="1" applyFill="1" applyBorder="1" applyAlignment="1">
      <alignment vertical="center"/>
    </xf>
    <xf numFmtId="41" fontId="51" fillId="0" borderId="39" xfId="29" applyNumberFormat="1" applyFont="1" applyFill="1" applyBorder="1">
      <alignment vertical="center"/>
    </xf>
    <xf numFmtId="0" fontId="50" fillId="4" borderId="26" xfId="0" applyFont="1" applyFill="1" applyBorder="1" applyAlignment="1">
      <alignment horizontal="center" vertical="center" wrapText="1"/>
    </xf>
    <xf numFmtId="0" fontId="50" fillId="4" borderId="27" xfId="0" applyFont="1" applyFill="1" applyBorder="1" applyAlignment="1">
      <alignment horizontal="center" vertical="center" wrapText="1"/>
    </xf>
    <xf numFmtId="0" fontId="50" fillId="4" borderId="25" xfId="0" applyFont="1" applyFill="1" applyBorder="1" applyAlignment="1">
      <alignment horizontal="center" vertical="center" wrapText="1"/>
    </xf>
    <xf numFmtId="0" fontId="50" fillId="4" borderId="1" xfId="0" applyFont="1" applyFill="1" applyBorder="1" applyAlignment="1">
      <alignment horizontal="center" vertical="center" wrapText="1"/>
    </xf>
    <xf numFmtId="0" fontId="50" fillId="4" borderId="4" xfId="0" applyFont="1" applyFill="1" applyBorder="1" applyAlignment="1">
      <alignment horizontal="center" vertical="center" wrapText="1"/>
    </xf>
    <xf numFmtId="0" fontId="50" fillId="4" borderId="11" xfId="0" applyFont="1" applyFill="1" applyBorder="1" applyAlignment="1">
      <alignment horizontal="center" vertical="center" wrapText="1"/>
    </xf>
    <xf numFmtId="0" fontId="50" fillId="4" borderId="6" xfId="0" applyFont="1" applyFill="1" applyBorder="1" applyAlignment="1">
      <alignment horizontal="center" vertical="center" wrapText="1"/>
    </xf>
    <xf numFmtId="0" fontId="50" fillId="4" borderId="9" xfId="0" applyFont="1" applyFill="1" applyBorder="1" applyAlignment="1">
      <alignment horizontal="center" vertical="center" wrapText="1"/>
    </xf>
    <xf numFmtId="0" fontId="39" fillId="0" borderId="68" xfId="0" applyFont="1" applyFill="1" applyBorder="1" applyAlignment="1">
      <alignment horizontal="right" vertical="center"/>
    </xf>
    <xf numFmtId="3" fontId="50" fillId="2" borderId="82" xfId="0" applyNumberFormat="1" applyFont="1" applyFill="1" applyBorder="1" applyAlignment="1">
      <alignment horizontal="center" vertical="center"/>
    </xf>
    <xf numFmtId="41" fontId="51" fillId="0" borderId="93" xfId="128" applyFont="1" applyFill="1" applyBorder="1" applyAlignment="1">
      <alignment vertical="center"/>
    </xf>
    <xf numFmtId="3" fontId="50" fillId="2" borderId="56" xfId="0" applyNumberFormat="1" applyFont="1" applyFill="1" applyBorder="1" applyAlignment="1">
      <alignment horizontal="center" vertical="center"/>
    </xf>
    <xf numFmtId="0" fontId="63" fillId="0" borderId="0" xfId="0" applyFont="1" applyBorder="1">
      <alignment vertical="center"/>
    </xf>
    <xf numFmtId="0" fontId="63" fillId="0" borderId="0" xfId="0" applyFont="1">
      <alignment vertical="center"/>
    </xf>
    <xf numFmtId="0" fontId="54" fillId="4" borderId="3" xfId="0" applyFont="1" applyFill="1" applyBorder="1" applyAlignment="1">
      <alignment horizontal="center" vertical="center" wrapText="1"/>
    </xf>
    <xf numFmtId="0" fontId="64" fillId="2" borderId="82" xfId="0" applyFont="1" applyFill="1" applyBorder="1" applyAlignment="1">
      <alignment horizontal="center" vertical="center"/>
    </xf>
    <xf numFmtId="41" fontId="13" fillId="0" borderId="32" xfId="30" applyNumberFormat="1" applyFont="1" applyFill="1" applyBorder="1" applyAlignment="1">
      <alignment vertical="center"/>
    </xf>
    <xf numFmtId="41" fontId="13" fillId="0" borderId="33" xfId="30" applyNumberFormat="1" applyFont="1" applyFill="1" applyBorder="1" applyAlignment="1">
      <alignment vertical="center"/>
    </xf>
    <xf numFmtId="0" fontId="64" fillId="2" borderId="56" xfId="0" applyFont="1" applyFill="1" applyBorder="1" applyAlignment="1">
      <alignment horizontal="center" vertical="center"/>
    </xf>
    <xf numFmtId="41" fontId="13" fillId="0" borderId="3" xfId="30" applyNumberFormat="1" applyFont="1" applyFill="1" applyBorder="1" applyAlignment="1">
      <alignment vertical="center"/>
    </xf>
    <xf numFmtId="41" fontId="13" fillId="0" borderId="29" xfId="30" applyNumberFormat="1" applyFont="1" applyFill="1" applyBorder="1" applyAlignment="1">
      <alignment vertical="center"/>
    </xf>
    <xf numFmtId="41" fontId="13" fillId="2" borderId="104" xfId="0" applyNumberFormat="1" applyFont="1" applyFill="1" applyBorder="1" applyAlignment="1">
      <alignment horizontal="center" vertical="center"/>
    </xf>
    <xf numFmtId="41" fontId="13" fillId="0" borderId="88" xfId="30" applyNumberFormat="1" applyFont="1" applyFill="1" applyBorder="1" applyAlignment="1">
      <alignment vertical="center"/>
    </xf>
    <xf numFmtId="41" fontId="13" fillId="0" borderId="50" xfId="30" applyNumberFormat="1" applyFont="1" applyFill="1" applyBorder="1" applyAlignment="1">
      <alignment vertical="center"/>
    </xf>
    <xf numFmtId="0" fontId="39" fillId="2" borderId="46" xfId="0" applyFont="1" applyFill="1" applyBorder="1" applyAlignment="1">
      <alignment vertical="center"/>
    </xf>
    <xf numFmtId="0" fontId="5" fillId="2" borderId="47" xfId="0" applyFont="1" applyFill="1" applyBorder="1" applyAlignment="1">
      <alignment vertical="center"/>
    </xf>
    <xf numFmtId="178" fontId="7" fillId="2" borderId="47" xfId="0" applyNumberFormat="1" applyFont="1" applyFill="1" applyBorder="1" applyAlignment="1">
      <alignment vertical="center"/>
    </xf>
    <xf numFmtId="0" fontId="54" fillId="3" borderId="82" xfId="0" applyFont="1" applyFill="1" applyBorder="1" applyAlignment="1">
      <alignment horizontal="center" vertical="center"/>
    </xf>
    <xf numFmtId="0" fontId="54" fillId="3" borderId="56" xfId="0" applyFont="1" applyFill="1" applyBorder="1" applyAlignment="1">
      <alignment horizontal="center" vertical="center"/>
    </xf>
    <xf numFmtId="0" fontId="54" fillId="2" borderId="81" xfId="0" applyFont="1" applyFill="1" applyBorder="1" applyAlignment="1">
      <alignment vertical="center"/>
    </xf>
    <xf numFmtId="0" fontId="41" fillId="2" borderId="44" xfId="0" applyFont="1" applyFill="1" applyBorder="1" applyAlignment="1">
      <alignment horizontal="left" vertical="center"/>
    </xf>
    <xf numFmtId="0" fontId="7" fillId="2" borderId="45" xfId="0" applyFont="1" applyFill="1" applyBorder="1" applyAlignment="1">
      <alignment vertical="center"/>
    </xf>
    <xf numFmtId="0" fontId="39" fillId="2" borderId="46" xfId="0" applyFont="1" applyFill="1" applyBorder="1" applyAlignment="1">
      <alignment horizontal="left" vertical="center"/>
    </xf>
    <xf numFmtId="178" fontId="5" fillId="2" borderId="47" xfId="0" applyNumberFormat="1" applyFont="1" applyFill="1" applyBorder="1" applyAlignment="1">
      <alignment vertical="center"/>
    </xf>
    <xf numFmtId="41" fontId="13" fillId="3" borderId="38" xfId="0" applyNumberFormat="1" applyFont="1" applyFill="1" applyBorder="1" applyAlignment="1">
      <alignment horizontal="center" vertical="center"/>
    </xf>
    <xf numFmtId="41" fontId="13" fillId="3" borderId="39" xfId="0" applyNumberFormat="1" applyFont="1" applyFill="1" applyBorder="1" applyAlignment="1">
      <alignment horizontal="center" vertical="center"/>
    </xf>
    <xf numFmtId="0" fontId="13" fillId="2" borderId="39" xfId="0" applyFont="1" applyFill="1" applyBorder="1" applyAlignment="1">
      <alignment vertical="center"/>
    </xf>
    <xf numFmtId="0" fontId="13" fillId="2" borderId="93" xfId="0" applyFont="1" applyFill="1" applyBorder="1" applyAlignment="1">
      <alignment vertical="center"/>
    </xf>
    <xf numFmtId="41" fontId="13" fillId="0" borderId="38" xfId="31" applyNumberFormat="1" applyFont="1" applyFill="1" applyBorder="1" applyAlignment="1">
      <alignment vertical="center"/>
    </xf>
    <xf numFmtId="41" fontId="13" fillId="0" borderId="39" xfId="31" applyNumberFormat="1" applyFont="1" applyFill="1" applyBorder="1" applyAlignment="1">
      <alignment vertical="center"/>
    </xf>
    <xf numFmtId="41" fontId="13" fillId="0" borderId="93" xfId="31" applyNumberFormat="1" applyFont="1" applyFill="1" applyBorder="1" applyAlignment="1">
      <alignment vertical="center"/>
    </xf>
    <xf numFmtId="41" fontId="13" fillId="0" borderId="32" xfId="35" applyNumberFormat="1" applyFont="1" applyFill="1" applyBorder="1" applyAlignment="1">
      <alignment horizontal="right" vertical="center"/>
    </xf>
    <xf numFmtId="41" fontId="13" fillId="0" borderId="37" xfId="35" applyNumberFormat="1" applyFont="1" applyFill="1" applyBorder="1" applyAlignment="1">
      <alignment horizontal="right" vertical="center"/>
    </xf>
    <xf numFmtId="41" fontId="13" fillId="0" borderId="33" xfId="35" applyNumberFormat="1" applyFont="1" applyFill="1" applyBorder="1" applyAlignment="1">
      <alignment horizontal="right" vertical="center"/>
    </xf>
    <xf numFmtId="41" fontId="13" fillId="0" borderId="33" xfId="34" applyNumberFormat="1" applyFont="1" applyFill="1" applyBorder="1" applyAlignment="1">
      <alignment horizontal="right" vertical="center"/>
    </xf>
    <xf numFmtId="41" fontId="13" fillId="0" borderId="33" xfId="35" applyNumberFormat="1" applyFont="1" applyFill="1" applyBorder="1" applyAlignment="1">
      <alignment vertical="center"/>
    </xf>
    <xf numFmtId="41" fontId="54" fillId="0" borderId="32" xfId="36" applyNumberFormat="1" applyFont="1" applyFill="1" applyBorder="1" applyAlignment="1">
      <alignment horizontal="right" vertical="center"/>
    </xf>
    <xf numFmtId="41" fontId="54" fillId="0" borderId="37" xfId="36" applyNumberFormat="1" applyFont="1" applyFill="1" applyBorder="1" applyAlignment="1">
      <alignment horizontal="right" vertical="center"/>
    </xf>
    <xf numFmtId="41" fontId="54" fillId="0" borderId="33" xfId="36" applyNumberFormat="1" applyFont="1" applyFill="1" applyBorder="1" applyAlignment="1">
      <alignment horizontal="right" vertical="center"/>
    </xf>
    <xf numFmtId="41" fontId="54" fillId="0" borderId="33" xfId="34" applyNumberFormat="1" applyFont="1" applyFill="1" applyBorder="1" applyAlignment="1">
      <alignment horizontal="right" vertical="center"/>
    </xf>
    <xf numFmtId="41" fontId="54" fillId="0" borderId="33" xfId="36" applyNumberFormat="1" applyFont="1" applyFill="1" applyBorder="1" applyAlignment="1">
      <alignment vertical="center"/>
    </xf>
    <xf numFmtId="41" fontId="13" fillId="0" borderId="41" xfId="36" applyNumberFormat="1" applyFont="1" applyFill="1" applyBorder="1" applyAlignment="1">
      <alignment horizontal="right" vertical="center"/>
    </xf>
    <xf numFmtId="41" fontId="13" fillId="0" borderId="65" xfId="36" applyNumberFormat="1" applyFont="1" applyFill="1" applyBorder="1" applyAlignment="1">
      <alignment horizontal="right" vertical="center"/>
    </xf>
    <xf numFmtId="41" fontId="13" fillId="0" borderId="42" xfId="36" applyNumberFormat="1" applyFont="1" applyFill="1" applyBorder="1" applyAlignment="1">
      <alignment horizontal="right" vertical="center"/>
    </xf>
    <xf numFmtId="41" fontId="13" fillId="0" borderId="42" xfId="34" applyNumberFormat="1" applyFont="1" applyFill="1" applyBorder="1" applyAlignment="1">
      <alignment horizontal="right" vertical="center"/>
    </xf>
    <xf numFmtId="41" fontId="13" fillId="0" borderId="42" xfId="36" applyNumberFormat="1" applyFont="1" applyFill="1" applyBorder="1" applyAlignment="1">
      <alignment vertical="center"/>
    </xf>
    <xf numFmtId="41" fontId="13" fillId="0" borderId="8" xfId="36" applyNumberFormat="1" applyFont="1" applyFill="1" applyBorder="1" applyAlignment="1">
      <alignment horizontal="right" vertical="center"/>
    </xf>
    <xf numFmtId="41" fontId="13" fillId="0" borderId="8" xfId="34" applyNumberFormat="1" applyFont="1" applyFill="1" applyBorder="1" applyAlignment="1">
      <alignment horizontal="right" vertical="center"/>
    </xf>
    <xf numFmtId="41" fontId="13" fillId="0" borderId="8" xfId="36" applyNumberFormat="1" applyFont="1" applyFill="1" applyBorder="1" applyAlignment="1">
      <alignment vertical="center"/>
    </xf>
    <xf numFmtId="41" fontId="13" fillId="0" borderId="29" xfId="36" applyNumberFormat="1" applyFont="1" applyFill="1" applyBorder="1" applyAlignment="1">
      <alignment horizontal="right" vertical="center"/>
    </xf>
    <xf numFmtId="41" fontId="13" fillId="0" borderId="29" xfId="34" applyNumberFormat="1" applyFont="1" applyFill="1" applyBorder="1" applyAlignment="1">
      <alignment horizontal="right" vertical="center"/>
    </xf>
    <xf numFmtId="41" fontId="13" fillId="0" borderId="29" xfId="36" applyNumberFormat="1" applyFont="1" applyFill="1" applyBorder="1" applyAlignment="1">
      <alignment vertical="center"/>
    </xf>
    <xf numFmtId="0" fontId="54" fillId="4" borderId="9" xfId="33" applyFont="1" applyFill="1" applyBorder="1" applyAlignment="1">
      <alignment horizontal="center" vertical="center"/>
    </xf>
    <xf numFmtId="41" fontId="13" fillId="0" borderId="88" xfId="35" applyNumberFormat="1" applyFont="1" applyFill="1" applyBorder="1" applyAlignment="1">
      <alignment horizontal="right" vertical="center"/>
    </xf>
    <xf numFmtId="41" fontId="54" fillId="0" borderId="88" xfId="36" applyNumberFormat="1" applyFont="1" applyFill="1" applyBorder="1" applyAlignment="1">
      <alignment horizontal="right" vertical="center"/>
    </xf>
    <xf numFmtId="41" fontId="13" fillId="0" borderId="89" xfId="36" applyNumberFormat="1" applyFont="1" applyFill="1" applyBorder="1" applyAlignment="1">
      <alignment horizontal="right" vertical="center"/>
    </xf>
    <xf numFmtId="0" fontId="54" fillId="2" borderId="54" xfId="33" applyFont="1" applyFill="1" applyBorder="1" applyAlignment="1">
      <alignment horizontal="center" vertical="center"/>
    </xf>
    <xf numFmtId="41" fontId="13" fillId="0" borderId="55" xfId="36" applyNumberFormat="1" applyFont="1" applyFill="1" applyBorder="1" applyAlignment="1">
      <alignment horizontal="right" vertical="center"/>
    </xf>
    <xf numFmtId="0" fontId="54" fillId="2" borderId="56" xfId="33" applyFont="1" applyFill="1" applyBorder="1" applyAlignment="1">
      <alignment horizontal="center" vertical="center"/>
    </xf>
    <xf numFmtId="41" fontId="13" fillId="0" borderId="32" xfId="11" applyNumberFormat="1" applyFont="1" applyFill="1" applyBorder="1" applyAlignment="1">
      <alignment horizontal="right" vertical="center"/>
    </xf>
    <xf numFmtId="41" fontId="54" fillId="0" borderId="32" xfId="13" applyNumberFormat="1" applyFont="1" applyFill="1" applyBorder="1" applyAlignment="1">
      <alignment horizontal="right" vertical="center"/>
    </xf>
    <xf numFmtId="41" fontId="54" fillId="0" borderId="41" xfId="13" applyNumberFormat="1" applyFont="1" applyFill="1" applyBorder="1" applyAlignment="1">
      <alignment horizontal="right" vertical="center"/>
    </xf>
    <xf numFmtId="41" fontId="54" fillId="0" borderId="29" xfId="107" applyNumberFormat="1" applyFont="1" applyFill="1" applyBorder="1" applyAlignment="1">
      <alignment horizontal="right" vertical="center"/>
    </xf>
    <xf numFmtId="0" fontId="54" fillId="4" borderId="9" xfId="0" applyFont="1" applyFill="1" applyBorder="1" applyAlignment="1">
      <alignment vertical="center"/>
    </xf>
    <xf numFmtId="41" fontId="13" fillId="0" borderId="88" xfId="11" applyNumberFormat="1" applyFont="1" applyFill="1" applyBorder="1" applyAlignment="1">
      <alignment horizontal="right" vertical="center"/>
    </xf>
    <xf numFmtId="41" fontId="54" fillId="0" borderId="88" xfId="13" applyNumberFormat="1" applyFont="1" applyFill="1" applyBorder="1" applyAlignment="1">
      <alignment horizontal="right" vertical="center"/>
    </xf>
    <xf numFmtId="41" fontId="54" fillId="0" borderId="89" xfId="13" applyNumberFormat="1" applyFont="1" applyFill="1" applyBorder="1" applyAlignment="1">
      <alignment horizontal="right" vertical="center"/>
    </xf>
    <xf numFmtId="41" fontId="54" fillId="0" borderId="55" xfId="107" applyNumberFormat="1" applyFont="1" applyFill="1" applyBorder="1" applyAlignment="1">
      <alignment horizontal="right" vertical="center"/>
    </xf>
    <xf numFmtId="41" fontId="54" fillId="0" borderId="50" xfId="107" applyNumberFormat="1" applyFont="1" applyFill="1" applyBorder="1" applyAlignment="1">
      <alignment horizontal="right" vertical="center"/>
    </xf>
    <xf numFmtId="178" fontId="7" fillId="2" borderId="45" xfId="0" applyNumberFormat="1" applyFont="1" applyFill="1" applyBorder="1" applyAlignment="1">
      <alignment vertical="center"/>
    </xf>
    <xf numFmtId="41" fontId="13" fillId="4" borderId="32" xfId="0" applyNumberFormat="1" applyFont="1" applyFill="1" applyBorder="1" applyAlignment="1">
      <alignment horizontal="center" vertical="center"/>
    </xf>
    <xf numFmtId="41" fontId="13" fillId="4" borderId="33" xfId="0" applyNumberFormat="1" applyFont="1" applyFill="1" applyBorder="1" applyAlignment="1">
      <alignment horizontal="center" vertical="center"/>
    </xf>
    <xf numFmtId="41" fontId="13" fillId="4" borderId="32" xfId="38" applyNumberFormat="1" applyFont="1" applyFill="1" applyBorder="1" applyAlignment="1">
      <alignment horizontal="right" vertical="center"/>
    </xf>
    <xf numFmtId="41" fontId="13" fillId="4" borderId="33" xfId="38" applyNumberFormat="1" applyFont="1" applyFill="1" applyBorder="1" applyAlignment="1">
      <alignment horizontal="right" vertical="center"/>
    </xf>
    <xf numFmtId="41" fontId="54" fillId="4" borderId="32" xfId="39" applyNumberFormat="1" applyFont="1" applyFill="1" applyBorder="1" applyAlignment="1">
      <alignment horizontal="right" vertical="center"/>
    </xf>
    <xf numFmtId="41" fontId="54" fillId="4" borderId="33" xfId="39" applyNumberFormat="1" applyFont="1" applyFill="1" applyBorder="1" applyAlignment="1">
      <alignment horizontal="right" vertical="center"/>
    </xf>
    <xf numFmtId="0" fontId="54" fillId="4" borderId="81" xfId="0" applyFont="1" applyFill="1" applyBorder="1" applyAlignment="1">
      <alignment horizontal="center" vertical="center"/>
    </xf>
    <xf numFmtId="41" fontId="13" fillId="4" borderId="88" xfId="0" applyNumberFormat="1" applyFont="1" applyFill="1" applyBorder="1" applyAlignment="1">
      <alignment horizontal="center" vertical="center"/>
    </xf>
    <xf numFmtId="0" fontId="54" fillId="4" borderId="82" xfId="0" applyFont="1" applyFill="1" applyBorder="1" applyAlignment="1">
      <alignment horizontal="center" vertical="center"/>
    </xf>
    <xf numFmtId="41" fontId="13" fillId="4" borderId="88" xfId="38" applyNumberFormat="1" applyFont="1" applyFill="1" applyBorder="1" applyAlignment="1">
      <alignment horizontal="right" vertical="center"/>
    </xf>
    <xf numFmtId="41" fontId="54" fillId="4" borderId="88" xfId="39" applyNumberFormat="1" applyFont="1" applyFill="1" applyBorder="1" applyAlignment="1">
      <alignment horizontal="right" vertical="center"/>
    </xf>
    <xf numFmtId="0" fontId="5" fillId="3" borderId="45" xfId="0" applyFont="1" applyFill="1" applyBorder="1" applyAlignment="1">
      <alignment horizontal="left" vertical="center"/>
    </xf>
    <xf numFmtId="0" fontId="5" fillId="3" borderId="45" xfId="0" applyFont="1" applyFill="1" applyBorder="1" applyAlignment="1"/>
    <xf numFmtId="41" fontId="13" fillId="2" borderId="32" xfId="0" applyNumberFormat="1" applyFont="1" applyFill="1" applyBorder="1" applyAlignment="1">
      <alignment horizontal="center" vertical="center"/>
    </xf>
    <xf numFmtId="41" fontId="13" fillId="2" borderId="88" xfId="0" applyNumberFormat="1" applyFont="1" applyFill="1" applyBorder="1" applyAlignment="1">
      <alignment horizontal="center" vertical="center"/>
    </xf>
    <xf numFmtId="41" fontId="54" fillId="0" borderId="88" xfId="13" applyNumberFormat="1" applyFont="1" applyFill="1" applyBorder="1" applyAlignment="1">
      <alignment vertical="center"/>
    </xf>
    <xf numFmtId="41" fontId="54" fillId="0" borderId="89" xfId="13" applyNumberFormat="1" applyFont="1" applyFill="1" applyBorder="1" applyAlignment="1">
      <alignment vertical="center"/>
    </xf>
    <xf numFmtId="41" fontId="7" fillId="2" borderId="45" xfId="0" applyNumberFormat="1" applyFont="1" applyFill="1" applyBorder="1" applyAlignment="1">
      <alignment vertical="center"/>
    </xf>
    <xf numFmtId="41" fontId="13" fillId="2" borderId="39" xfId="0" applyNumberFormat="1" applyFont="1" applyFill="1" applyBorder="1" applyAlignment="1">
      <alignment horizontal="center" vertical="center"/>
    </xf>
    <xf numFmtId="41" fontId="13" fillId="2" borderId="93" xfId="0" applyNumberFormat="1" applyFont="1" applyFill="1" applyBorder="1" applyAlignment="1">
      <alignment horizontal="center" vertical="center"/>
    </xf>
    <xf numFmtId="178" fontId="5" fillId="2" borderId="45" xfId="0" applyNumberFormat="1" applyFont="1" applyFill="1" applyBorder="1" applyAlignment="1">
      <alignment vertical="center"/>
    </xf>
    <xf numFmtId="0" fontId="5" fillId="2" borderId="47" xfId="0" applyFont="1" applyFill="1" applyBorder="1" applyAlignment="1">
      <alignment horizontal="left" vertical="center"/>
    </xf>
    <xf numFmtId="41" fontId="13" fillId="0" borderId="5" xfId="0" applyNumberFormat="1" applyFont="1" applyBorder="1">
      <alignment vertical="center"/>
    </xf>
    <xf numFmtId="41" fontId="13" fillId="0" borderId="0" xfId="0" applyNumberFormat="1" applyFont="1" applyBorder="1">
      <alignment vertical="center"/>
    </xf>
    <xf numFmtId="41" fontId="13" fillId="0" borderId="5" xfId="58" applyNumberFormat="1" applyFont="1" applyFill="1" applyBorder="1" applyAlignment="1">
      <alignment horizontal="right" vertical="center"/>
    </xf>
    <xf numFmtId="41" fontId="13" fillId="0" borderId="0" xfId="58" applyNumberFormat="1" applyFont="1" applyFill="1" applyBorder="1" applyAlignment="1">
      <alignment horizontal="center" vertical="center"/>
    </xf>
    <xf numFmtId="41" fontId="13" fillId="0" borderId="0" xfId="58" applyNumberFormat="1" applyFont="1" applyFill="1" applyBorder="1" applyAlignment="1">
      <alignment horizontal="right" vertical="center"/>
    </xf>
    <xf numFmtId="41" fontId="13" fillId="0" borderId="8" xfId="58" applyNumberFormat="1" applyFont="1" applyFill="1" applyBorder="1" applyAlignment="1">
      <alignment horizontal="right" vertical="center"/>
    </xf>
    <xf numFmtId="41" fontId="13" fillId="0" borderId="29" xfId="58" applyNumberFormat="1" applyFont="1" applyFill="1" applyBorder="1" applyAlignment="1">
      <alignment horizontal="right" vertical="center"/>
    </xf>
    <xf numFmtId="41" fontId="13" fillId="0" borderId="0" xfId="0" applyNumberFormat="1" applyFont="1" applyBorder="1" applyAlignment="1">
      <alignment horizontal="right" vertical="center"/>
    </xf>
    <xf numFmtId="178" fontId="54" fillId="4" borderId="2" xfId="0" applyNumberFormat="1" applyFont="1" applyFill="1" applyBorder="1" applyAlignment="1">
      <alignment horizontal="center" vertical="center" wrapText="1"/>
    </xf>
    <xf numFmtId="41" fontId="13" fillId="0" borderId="53" xfId="0" applyNumberFormat="1" applyFont="1" applyBorder="1">
      <alignment vertical="center"/>
    </xf>
    <xf numFmtId="41" fontId="13" fillId="0" borderId="53" xfId="58" applyNumberFormat="1" applyFont="1" applyFill="1" applyBorder="1" applyAlignment="1">
      <alignment vertical="center"/>
    </xf>
    <xf numFmtId="41" fontId="13" fillId="0" borderId="55" xfId="58" applyNumberFormat="1" applyFont="1" applyFill="1" applyBorder="1" applyAlignment="1">
      <alignment horizontal="right" vertical="center"/>
    </xf>
    <xf numFmtId="41" fontId="13" fillId="0" borderId="50" xfId="58" applyNumberFormat="1" applyFont="1" applyFill="1" applyBorder="1" applyAlignment="1">
      <alignment horizontal="right" vertical="center"/>
    </xf>
    <xf numFmtId="0" fontId="65" fillId="2" borderId="49" xfId="0" applyFont="1" applyFill="1" applyBorder="1" applyAlignment="1">
      <alignment horizontal="center" vertical="center"/>
    </xf>
    <xf numFmtId="0" fontId="39" fillId="2" borderId="57" xfId="0" applyFont="1" applyFill="1" applyBorder="1" applyAlignment="1">
      <alignment horizontal="left" vertical="center"/>
    </xf>
    <xf numFmtId="178" fontId="5" fillId="2" borderId="58" xfId="0" applyNumberFormat="1" applyFont="1" applyFill="1" applyBorder="1" applyAlignment="1">
      <alignment vertical="center"/>
    </xf>
    <xf numFmtId="0" fontId="54" fillId="4" borderId="11" xfId="0" applyFont="1" applyFill="1" applyBorder="1" applyAlignment="1">
      <alignment vertical="center" wrapText="1"/>
    </xf>
    <xf numFmtId="41" fontId="13" fillId="0" borderId="32" xfId="0" applyNumberFormat="1" applyFont="1" applyBorder="1">
      <alignment vertical="center"/>
    </xf>
    <xf numFmtId="41" fontId="13" fillId="0" borderId="33" xfId="0" applyNumberFormat="1" applyFont="1" applyBorder="1">
      <alignment vertical="center"/>
    </xf>
    <xf numFmtId="41" fontId="13" fillId="0" borderId="88" xfId="0" applyNumberFormat="1" applyFont="1" applyBorder="1">
      <alignment vertical="center"/>
    </xf>
    <xf numFmtId="41" fontId="54" fillId="0" borderId="55" xfId="13" applyNumberFormat="1" applyFont="1" applyFill="1" applyBorder="1" applyAlignment="1">
      <alignment horizontal="right" vertical="center"/>
    </xf>
    <xf numFmtId="41" fontId="54" fillId="0" borderId="50" xfId="13" applyNumberFormat="1" applyFont="1" applyFill="1" applyBorder="1" applyAlignment="1">
      <alignment horizontal="right" vertical="center"/>
    </xf>
    <xf numFmtId="0" fontId="54" fillId="2" borderId="108" xfId="0" applyFont="1" applyFill="1" applyBorder="1" applyAlignment="1">
      <alignment horizontal="center" vertical="center"/>
    </xf>
    <xf numFmtId="0" fontId="54" fillId="2" borderId="109" xfId="0" applyFont="1" applyFill="1" applyBorder="1" applyAlignment="1">
      <alignment horizontal="center" vertical="center"/>
    </xf>
    <xf numFmtId="0" fontId="54" fillId="2" borderId="107" xfId="0" applyFont="1" applyFill="1" applyBorder="1" applyAlignment="1">
      <alignment horizontal="left" vertical="center"/>
    </xf>
    <xf numFmtId="0" fontId="54" fillId="4" borderId="9" xfId="0" applyFont="1" applyFill="1" applyBorder="1" applyAlignment="1">
      <alignment horizontal="center" vertical="center"/>
    </xf>
    <xf numFmtId="0" fontId="54" fillId="4" borderId="2" xfId="0" applyFont="1" applyFill="1" applyBorder="1" applyAlignment="1">
      <alignment horizontal="center" vertical="center" wrapText="1"/>
    </xf>
    <xf numFmtId="0" fontId="54" fillId="4" borderId="5" xfId="0" applyFont="1" applyFill="1" applyBorder="1" applyAlignment="1">
      <alignment horizontal="center" vertical="center" wrapText="1"/>
    </xf>
    <xf numFmtId="0" fontId="54" fillId="4" borderId="7" xfId="0" applyFont="1" applyFill="1" applyBorder="1" applyAlignment="1">
      <alignment horizontal="center" vertical="center"/>
    </xf>
    <xf numFmtId="41" fontId="54" fillId="0" borderId="32" xfId="0" applyNumberFormat="1" applyFont="1" applyBorder="1">
      <alignment vertical="center"/>
    </xf>
    <xf numFmtId="41" fontId="54" fillId="0" borderId="33" xfId="0" applyNumberFormat="1" applyFont="1" applyBorder="1">
      <alignment vertical="center"/>
    </xf>
    <xf numFmtId="41" fontId="54" fillId="0" borderId="33" xfId="59" applyNumberFormat="1" applyFont="1" applyFill="1" applyBorder="1" applyAlignment="1">
      <alignment vertical="center"/>
    </xf>
    <xf numFmtId="41" fontId="13" fillId="0" borderId="41" xfId="13" applyNumberFormat="1" applyFont="1" applyFill="1" applyBorder="1" applyAlignment="1">
      <alignment horizontal="right" vertical="center"/>
    </xf>
    <xf numFmtId="41" fontId="13" fillId="0" borderId="42" xfId="13" applyNumberFormat="1" applyFont="1" applyFill="1" applyBorder="1" applyAlignment="1">
      <alignment horizontal="right" vertical="center"/>
    </xf>
    <xf numFmtId="41" fontId="13" fillId="0" borderId="42" xfId="13" applyNumberFormat="1" applyFont="1" applyFill="1" applyBorder="1" applyAlignment="1">
      <alignment vertical="center"/>
    </xf>
    <xf numFmtId="41" fontId="13" fillId="0" borderId="42" xfId="59" applyNumberFormat="1" applyFont="1" applyFill="1" applyBorder="1" applyAlignment="1">
      <alignment vertical="center"/>
    </xf>
    <xf numFmtId="41" fontId="13" fillId="0" borderId="29" xfId="13" applyNumberFormat="1" applyFont="1" applyFill="1" applyBorder="1" applyAlignment="1">
      <alignment horizontal="right" vertical="center"/>
    </xf>
    <xf numFmtId="41" fontId="54" fillId="0" borderId="88" xfId="0" applyNumberFormat="1" applyFont="1" applyBorder="1">
      <alignment vertical="center"/>
    </xf>
    <xf numFmtId="41" fontId="54" fillId="0" borderId="88" xfId="59" applyNumberFormat="1" applyFont="1" applyFill="1" applyBorder="1" applyAlignment="1">
      <alignment vertical="center"/>
    </xf>
    <xf numFmtId="0" fontId="13" fillId="2" borderId="51" xfId="0" applyFont="1" applyFill="1" applyBorder="1" applyAlignment="1">
      <alignment horizontal="center" vertical="center"/>
    </xf>
    <xf numFmtId="41" fontId="13" fillId="0" borderId="89" xfId="59" applyNumberFormat="1" applyFont="1" applyFill="1" applyBorder="1" applyAlignment="1">
      <alignment vertical="center"/>
    </xf>
    <xf numFmtId="0" fontId="13" fillId="2" borderId="54" xfId="0" applyFont="1" applyFill="1" applyBorder="1" applyAlignment="1">
      <alignment horizontal="center" vertical="center"/>
    </xf>
    <xf numFmtId="41" fontId="13" fillId="0" borderId="32" xfId="60" applyNumberFormat="1" applyFont="1" applyFill="1" applyBorder="1" applyAlignment="1">
      <alignment vertical="center"/>
    </xf>
    <xf numFmtId="41" fontId="13" fillId="0" borderId="33" xfId="60" applyNumberFormat="1" applyFont="1" applyFill="1" applyBorder="1" applyAlignment="1">
      <alignment vertical="center"/>
    </xf>
    <xf numFmtId="41" fontId="13" fillId="0" borderId="33" xfId="60" applyNumberFormat="1" applyFont="1" applyFill="1" applyBorder="1" applyAlignment="1">
      <alignment horizontal="right" vertical="center"/>
    </xf>
    <xf numFmtId="41" fontId="13" fillId="0" borderId="41" xfId="60" applyNumberFormat="1" applyFont="1" applyFill="1" applyBorder="1" applyAlignment="1">
      <alignment vertical="center"/>
    </xf>
    <xf numFmtId="41" fontId="13" fillId="0" borderId="42" xfId="60" applyNumberFormat="1" applyFont="1" applyFill="1" applyBorder="1" applyAlignment="1">
      <alignment vertical="center"/>
    </xf>
    <xf numFmtId="41" fontId="13" fillId="0" borderId="42" xfId="60" applyNumberFormat="1" applyFont="1" applyFill="1" applyBorder="1" applyAlignment="1">
      <alignment horizontal="right" vertical="center"/>
    </xf>
    <xf numFmtId="41" fontId="13" fillId="0" borderId="8" xfId="60" applyNumberFormat="1" applyFont="1" applyFill="1" applyBorder="1" applyAlignment="1">
      <alignment vertical="center"/>
    </xf>
    <xf numFmtId="41" fontId="13" fillId="0" borderId="32" xfId="61" applyNumberFormat="1" applyFont="1" applyFill="1" applyBorder="1" applyAlignment="1">
      <alignment vertical="center"/>
    </xf>
    <xf numFmtId="41" fontId="13" fillId="0" borderId="33" xfId="61" applyNumberFormat="1" applyFont="1" applyFill="1" applyBorder="1" applyAlignment="1">
      <alignment vertical="center"/>
    </xf>
    <xf numFmtId="41" fontId="13" fillId="0" borderId="41" xfId="61" applyNumberFormat="1" applyFont="1" applyFill="1" applyBorder="1" applyAlignment="1">
      <alignment vertical="center"/>
    </xf>
    <xf numFmtId="41" fontId="13" fillId="0" borderId="42" xfId="61" applyNumberFormat="1" applyFont="1" applyFill="1" applyBorder="1" applyAlignment="1">
      <alignment vertical="center"/>
    </xf>
    <xf numFmtId="41" fontId="13" fillId="0" borderId="26" xfId="61" applyNumberFormat="1" applyFont="1" applyFill="1" applyBorder="1" applyAlignment="1">
      <alignment vertical="center"/>
    </xf>
    <xf numFmtId="41" fontId="13" fillId="0" borderId="27" xfId="61" applyNumberFormat="1" applyFont="1" applyFill="1" applyBorder="1" applyAlignment="1">
      <alignment vertical="center"/>
    </xf>
    <xf numFmtId="41" fontId="13" fillId="0" borderId="88" xfId="61" applyNumberFormat="1" applyFont="1" applyFill="1" applyBorder="1" applyAlignment="1">
      <alignment vertical="center"/>
    </xf>
    <xf numFmtId="41" fontId="13" fillId="0" borderId="89" xfId="61" applyNumberFormat="1" applyFont="1" applyFill="1" applyBorder="1" applyAlignment="1">
      <alignment vertical="center"/>
    </xf>
    <xf numFmtId="41" fontId="13" fillId="0" borderId="32" xfId="62" applyNumberFormat="1" applyFont="1" applyFill="1" applyBorder="1" applyAlignment="1">
      <alignment vertical="center"/>
    </xf>
    <xf numFmtId="41" fontId="13" fillId="0" borderId="33" xfId="62" applyNumberFormat="1" applyFont="1" applyFill="1" applyBorder="1" applyAlignment="1">
      <alignment vertical="center"/>
    </xf>
    <xf numFmtId="41" fontId="13" fillId="0" borderId="41" xfId="62" applyNumberFormat="1" applyFont="1" applyFill="1" applyBorder="1" applyAlignment="1">
      <alignment vertical="center"/>
    </xf>
    <xf numFmtId="41" fontId="13" fillId="0" borderId="42" xfId="62" applyNumberFormat="1" applyFont="1" applyFill="1" applyBorder="1" applyAlignment="1">
      <alignment vertical="center"/>
    </xf>
    <xf numFmtId="41" fontId="13" fillId="0" borderId="8" xfId="62" applyNumberFormat="1" applyFont="1" applyFill="1" applyBorder="1" applyAlignment="1">
      <alignment vertical="center"/>
    </xf>
    <xf numFmtId="41" fontId="13" fillId="0" borderId="29" xfId="62" applyNumberFormat="1" applyFont="1" applyFill="1" applyBorder="1" applyAlignment="1">
      <alignment vertical="center"/>
    </xf>
    <xf numFmtId="182" fontId="13" fillId="0" borderId="0" xfId="1" applyNumberFormat="1" applyFont="1" applyBorder="1">
      <alignment vertical="center"/>
    </xf>
    <xf numFmtId="182" fontId="13" fillId="0" borderId="8" xfId="1" applyNumberFormat="1" applyFont="1" applyBorder="1">
      <alignment vertical="center"/>
    </xf>
    <xf numFmtId="41" fontId="13" fillId="0" borderId="88" xfId="62" applyNumberFormat="1" applyFont="1" applyFill="1" applyBorder="1" applyAlignment="1">
      <alignment vertical="center"/>
    </xf>
    <xf numFmtId="182" fontId="13" fillId="0" borderId="53" xfId="1" applyNumberFormat="1" applyFont="1" applyBorder="1">
      <alignment vertical="center"/>
    </xf>
    <xf numFmtId="182" fontId="13" fillId="0" borderId="55" xfId="1" applyNumberFormat="1" applyFont="1" applyBorder="1">
      <alignment vertical="center"/>
    </xf>
    <xf numFmtId="0" fontId="14" fillId="2" borderId="45" xfId="0" applyFont="1" applyFill="1" applyBorder="1" applyAlignment="1">
      <alignment horizontal="center" vertical="center"/>
    </xf>
    <xf numFmtId="41" fontId="13" fillId="2" borderId="73" xfId="0" applyNumberFormat="1" applyFont="1" applyFill="1" applyBorder="1" applyAlignment="1">
      <alignment horizontal="center" vertical="center"/>
    </xf>
    <xf numFmtId="41" fontId="13" fillId="0" borderId="38" xfId="0" applyNumberFormat="1" applyFont="1" applyBorder="1">
      <alignment vertical="center"/>
    </xf>
    <xf numFmtId="41" fontId="13" fillId="0" borderId="72" xfId="0" applyNumberFormat="1" applyFont="1" applyBorder="1">
      <alignment vertical="center"/>
    </xf>
    <xf numFmtId="41" fontId="13" fillId="0" borderId="75" xfId="0" applyNumberFormat="1" applyFont="1" applyBorder="1">
      <alignment vertical="center"/>
    </xf>
    <xf numFmtId="41" fontId="13" fillId="2" borderId="76" xfId="0" applyNumberFormat="1" applyFont="1" applyFill="1" applyBorder="1" applyAlignment="1">
      <alignment horizontal="center" vertical="center"/>
    </xf>
    <xf numFmtId="0" fontId="39" fillId="2" borderId="48" xfId="0" applyFont="1" applyFill="1" applyBorder="1" applyAlignment="1">
      <alignment horizontal="right" vertical="center"/>
    </xf>
    <xf numFmtId="41" fontId="13" fillId="2" borderId="95" xfId="0" applyNumberFormat="1" applyFont="1" applyFill="1" applyBorder="1" applyAlignment="1">
      <alignment horizontal="center" vertical="center"/>
    </xf>
    <xf numFmtId="41" fontId="13" fillId="2" borderId="106" xfId="0" applyNumberFormat="1" applyFont="1" applyFill="1" applyBorder="1" applyAlignment="1">
      <alignment horizontal="center" vertical="center"/>
    </xf>
    <xf numFmtId="41" fontId="54" fillId="3" borderId="38" xfId="0" applyNumberFormat="1" applyFont="1" applyFill="1" applyBorder="1" applyAlignment="1">
      <alignment horizontal="center" vertical="center"/>
    </xf>
    <xf numFmtId="41" fontId="54" fillId="3" borderId="39" xfId="0" applyNumberFormat="1" applyFont="1" applyFill="1" applyBorder="1" applyAlignment="1">
      <alignment horizontal="center" vertical="center"/>
    </xf>
    <xf numFmtId="41" fontId="54" fillId="3" borderId="75" xfId="0" applyNumberFormat="1" applyFont="1" applyFill="1" applyBorder="1" applyAlignment="1">
      <alignment horizontal="center" vertical="center"/>
    </xf>
    <xf numFmtId="41" fontId="54" fillId="3" borderId="76" xfId="0" applyNumberFormat="1" applyFont="1" applyFill="1" applyBorder="1" applyAlignment="1">
      <alignment horizontal="center" vertical="center"/>
    </xf>
    <xf numFmtId="178" fontId="8" fillId="2" borderId="47" xfId="0" applyNumberFormat="1" applyFont="1" applyFill="1" applyBorder="1" applyAlignment="1">
      <alignment vertical="center"/>
    </xf>
    <xf numFmtId="41" fontId="54" fillId="3" borderId="93" xfId="0" applyNumberFormat="1" applyFont="1" applyFill="1" applyBorder="1" applyAlignment="1">
      <alignment horizontal="center" vertical="center"/>
    </xf>
    <xf numFmtId="41" fontId="54" fillId="3" borderId="106" xfId="0" applyNumberFormat="1" applyFont="1" applyFill="1" applyBorder="1" applyAlignment="1">
      <alignment horizontal="center" vertical="center"/>
    </xf>
    <xf numFmtId="41" fontId="13" fillId="0" borderId="41" xfId="0" applyNumberFormat="1" applyFont="1" applyBorder="1">
      <alignment vertical="center"/>
    </xf>
    <xf numFmtId="41" fontId="13" fillId="0" borderId="42" xfId="0" applyNumberFormat="1" applyFont="1" applyBorder="1">
      <alignment vertical="center"/>
    </xf>
    <xf numFmtId="41" fontId="54" fillId="4" borderId="9" xfId="63" applyNumberFormat="1" applyFont="1" applyFill="1" applyBorder="1" applyAlignment="1">
      <alignment horizontal="center" vertical="center" wrapText="1"/>
    </xf>
    <xf numFmtId="41" fontId="54" fillId="4" borderId="3" xfId="63" applyNumberFormat="1" applyFont="1" applyFill="1" applyBorder="1" applyAlignment="1">
      <alignment horizontal="center" vertical="center" wrapText="1"/>
    </xf>
    <xf numFmtId="41" fontId="54" fillId="4" borderId="2" xfId="63" applyNumberFormat="1" applyFont="1" applyFill="1" applyBorder="1" applyAlignment="1">
      <alignment horizontal="center" vertical="center" wrapText="1"/>
    </xf>
    <xf numFmtId="41" fontId="54" fillId="4" borderId="7" xfId="63" applyNumberFormat="1" applyFont="1" applyFill="1" applyBorder="1" applyAlignment="1">
      <alignment horizontal="center" vertical="center" wrapText="1"/>
    </xf>
    <xf numFmtId="178" fontId="54" fillId="2" borderId="82" xfId="0" applyNumberFormat="1" applyFont="1" applyFill="1" applyBorder="1" applyAlignment="1">
      <alignment horizontal="center" vertical="center"/>
    </xf>
    <xf numFmtId="178" fontId="54" fillId="2" borderId="56" xfId="0" applyNumberFormat="1" applyFont="1" applyFill="1" applyBorder="1" applyAlignment="1">
      <alignment horizontal="center" vertical="center"/>
    </xf>
    <xf numFmtId="0" fontId="7" fillId="2" borderId="45" xfId="0" applyFont="1" applyFill="1" applyBorder="1" applyAlignment="1">
      <alignment horizontal="left" vertical="center"/>
    </xf>
    <xf numFmtId="41" fontId="13" fillId="3" borderId="112" xfId="0" applyNumberFormat="1" applyFont="1" applyFill="1" applyBorder="1" applyAlignment="1">
      <alignment horizontal="center" vertical="center"/>
    </xf>
    <xf numFmtId="41" fontId="13" fillId="3" borderId="113" xfId="0" applyNumberFormat="1" applyFont="1" applyFill="1" applyBorder="1" applyAlignment="1">
      <alignment horizontal="center" vertical="center"/>
    </xf>
    <xf numFmtId="41" fontId="13" fillId="3" borderId="112" xfId="64" applyNumberFormat="1" applyFont="1" applyFill="1" applyBorder="1" applyAlignment="1">
      <alignment horizontal="center" vertical="center"/>
    </xf>
    <xf numFmtId="41" fontId="13" fillId="3" borderId="113" xfId="64" applyNumberFormat="1" applyFont="1" applyFill="1" applyBorder="1" applyAlignment="1">
      <alignment horizontal="center" vertical="center"/>
    </xf>
    <xf numFmtId="41" fontId="50" fillId="2" borderId="33" xfId="0" applyNumberFormat="1" applyFont="1" applyFill="1" applyBorder="1" applyAlignment="1">
      <alignment horizontal="center" vertical="center"/>
    </xf>
    <xf numFmtId="41" fontId="50" fillId="0" borderId="32" xfId="0" applyNumberFormat="1" applyFont="1" applyBorder="1">
      <alignment vertical="center"/>
    </xf>
    <xf numFmtId="41" fontId="50" fillId="0" borderId="33" xfId="0" applyNumberFormat="1" applyFont="1" applyBorder="1">
      <alignment vertical="center"/>
    </xf>
    <xf numFmtId="41" fontId="51" fillId="0" borderId="32" xfId="66" applyNumberFormat="1" applyFont="1" applyBorder="1">
      <alignment vertical="center"/>
    </xf>
    <xf numFmtId="41" fontId="51" fillId="0" borderId="33" xfId="66" applyNumberFormat="1" applyFont="1" applyBorder="1">
      <alignment vertical="center"/>
    </xf>
    <xf numFmtId="41" fontId="51" fillId="0" borderId="41" xfId="66" applyNumberFormat="1" applyFont="1" applyBorder="1">
      <alignment vertical="center"/>
    </xf>
    <xf numFmtId="41" fontId="51" fillId="0" borderId="42" xfId="66" applyNumberFormat="1" applyFont="1" applyBorder="1">
      <alignment vertical="center"/>
    </xf>
    <xf numFmtId="41" fontId="51" fillId="0" borderId="8" xfId="66" applyNumberFormat="1" applyFont="1" applyBorder="1">
      <alignment vertical="center"/>
    </xf>
    <xf numFmtId="41" fontId="51" fillId="0" borderId="29" xfId="66" applyNumberFormat="1" applyFont="1" applyBorder="1">
      <alignment vertical="center"/>
    </xf>
    <xf numFmtId="41" fontId="51" fillId="0" borderId="5" xfId="67" applyNumberFormat="1" applyFont="1" applyBorder="1">
      <alignment vertical="center"/>
    </xf>
    <xf numFmtId="41" fontId="51" fillId="0" borderId="0" xfId="67" applyNumberFormat="1" applyFont="1" applyBorder="1">
      <alignment vertical="center"/>
    </xf>
    <xf numFmtId="178" fontId="67" fillId="0" borderId="0" xfId="0" applyNumberFormat="1" applyFont="1" applyFill="1" applyBorder="1" applyAlignment="1">
      <alignment horizontal="right" vertical="center" wrapText="1"/>
    </xf>
    <xf numFmtId="41" fontId="51" fillId="0" borderId="0" xfId="10" applyFont="1" applyBorder="1">
      <alignment vertical="center"/>
    </xf>
    <xf numFmtId="41" fontId="51" fillId="0" borderId="7" xfId="67" applyNumberFormat="1" applyFont="1" applyBorder="1">
      <alignment vertical="center"/>
    </xf>
    <xf numFmtId="41" fontId="51" fillId="0" borderId="8" xfId="67" applyNumberFormat="1" applyFont="1" applyBorder="1">
      <alignment vertical="center"/>
    </xf>
    <xf numFmtId="178" fontId="67" fillId="0" borderId="8" xfId="0" applyNumberFormat="1" applyFont="1" applyFill="1" applyBorder="1" applyAlignment="1">
      <alignment horizontal="right" vertical="center" wrapText="1"/>
    </xf>
    <xf numFmtId="178" fontId="67" fillId="0" borderId="12" xfId="0" applyNumberFormat="1" applyFont="1" applyFill="1" applyBorder="1" applyAlignment="1">
      <alignment horizontal="right" vertical="center" wrapText="1"/>
    </xf>
    <xf numFmtId="0" fontId="51" fillId="0" borderId="82" xfId="0" applyFont="1" applyBorder="1" applyAlignment="1">
      <alignment horizontal="center" vertical="center"/>
    </xf>
    <xf numFmtId="0" fontId="50" fillId="2" borderId="49" xfId="0" applyFont="1" applyFill="1" applyBorder="1" applyAlignment="1">
      <alignment horizontal="center" vertical="center"/>
    </xf>
    <xf numFmtId="0" fontId="51" fillId="0" borderId="40" xfId="0" applyFont="1" applyBorder="1" applyAlignment="1">
      <alignment horizontal="center" vertical="center"/>
    </xf>
    <xf numFmtId="0" fontId="51" fillId="0" borderId="54" xfId="0" applyFont="1" applyBorder="1" applyAlignment="1">
      <alignment horizontal="center" vertical="center"/>
    </xf>
    <xf numFmtId="41" fontId="13" fillId="0" borderId="5" xfId="68" applyNumberFormat="1" applyFont="1" applyBorder="1" applyAlignment="1">
      <alignment horizontal="center" vertical="center"/>
    </xf>
    <xf numFmtId="41" fontId="13" fillId="0" borderId="0" xfId="68" applyNumberFormat="1" applyFont="1" applyBorder="1" applyAlignment="1">
      <alignment horizontal="center" vertical="center"/>
    </xf>
    <xf numFmtId="41" fontId="13" fillId="0" borderId="0" xfId="68" applyNumberFormat="1" applyFont="1" applyFill="1" applyBorder="1" applyAlignment="1" applyProtection="1">
      <alignment horizontal="center" vertical="center" wrapText="1"/>
    </xf>
    <xf numFmtId="41" fontId="13" fillId="0" borderId="7" xfId="68" applyNumberFormat="1" applyFont="1" applyBorder="1" applyAlignment="1">
      <alignment horizontal="center" vertical="center"/>
    </xf>
    <xf numFmtId="41" fontId="13" fillId="0" borderId="8" xfId="68" applyNumberFormat="1" applyFont="1" applyBorder="1" applyAlignment="1">
      <alignment horizontal="center" vertical="center"/>
    </xf>
    <xf numFmtId="41" fontId="13" fillId="0" borderId="8" xfId="68" applyNumberFormat="1" applyFont="1" applyFill="1" applyBorder="1" applyAlignment="1" applyProtection="1">
      <alignment horizontal="center" vertical="center" wrapText="1"/>
    </xf>
    <xf numFmtId="41" fontId="13" fillId="0" borderId="3" xfId="68" applyNumberFormat="1" applyFont="1" applyBorder="1" applyAlignment="1">
      <alignment horizontal="center" vertical="center"/>
    </xf>
    <xf numFmtId="41" fontId="13" fillId="0" borderId="29" xfId="68" applyNumberFormat="1" applyFont="1" applyBorder="1" applyAlignment="1">
      <alignment horizontal="center" vertical="center"/>
    </xf>
    <xf numFmtId="41" fontId="13" fillId="0" borderId="29" xfId="68" applyNumberFormat="1" applyFont="1" applyFill="1" applyBorder="1" applyAlignment="1" applyProtection="1">
      <alignment horizontal="center" vertical="center" wrapText="1"/>
    </xf>
    <xf numFmtId="0" fontId="39" fillId="0" borderId="47" xfId="0" applyFont="1" applyFill="1" applyBorder="1" applyAlignment="1">
      <alignment vertical="center"/>
    </xf>
    <xf numFmtId="0" fontId="0" fillId="0" borderId="47" xfId="0" applyFont="1" applyFill="1" applyBorder="1">
      <alignment vertical="center"/>
    </xf>
    <xf numFmtId="0" fontId="54" fillId="0" borderId="51" xfId="0" applyFont="1" applyFill="1" applyBorder="1" applyAlignment="1">
      <alignment horizontal="center" vertical="center"/>
    </xf>
    <xf numFmtId="41" fontId="13" fillId="0" borderId="53" xfId="68" applyNumberFormat="1" applyFont="1" applyBorder="1" applyAlignment="1">
      <alignment horizontal="center" vertical="center"/>
    </xf>
    <xf numFmtId="0" fontId="54" fillId="0" borderId="54" xfId="0" applyFont="1" applyFill="1" applyBorder="1" applyAlignment="1">
      <alignment horizontal="center" vertical="center"/>
    </xf>
    <xf numFmtId="41" fontId="13" fillId="0" borderId="55" xfId="68" applyNumberFormat="1" applyFont="1" applyBorder="1" applyAlignment="1">
      <alignment horizontal="center" vertical="center"/>
    </xf>
    <xf numFmtId="0" fontId="54" fillId="0" borderId="56" xfId="0" applyFont="1" applyFill="1" applyBorder="1" applyAlignment="1">
      <alignment horizontal="center" vertical="center"/>
    </xf>
    <xf numFmtId="41" fontId="13" fillId="0" borderId="50" xfId="68" applyNumberFormat="1" applyFont="1" applyBorder="1" applyAlignment="1">
      <alignment horizontal="center" vertical="center"/>
    </xf>
    <xf numFmtId="0" fontId="45" fillId="0" borderId="58"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7" fillId="2" borderId="48" xfId="0" applyFont="1" applyFill="1" applyBorder="1" applyAlignment="1">
      <alignment vertical="center"/>
    </xf>
    <xf numFmtId="0" fontId="13" fillId="4" borderId="60" xfId="0" applyFont="1" applyFill="1" applyBorder="1" applyAlignment="1">
      <alignment horizontal="center" vertical="center" wrapText="1"/>
    </xf>
    <xf numFmtId="179" fontId="7" fillId="2" borderId="45" xfId="0" applyNumberFormat="1" applyFont="1" applyFill="1" applyBorder="1" applyAlignment="1">
      <alignment vertical="center"/>
    </xf>
    <xf numFmtId="0" fontId="54" fillId="4" borderId="2" xfId="0" applyFont="1" applyFill="1" applyBorder="1" applyAlignment="1">
      <alignment horizontal="center" vertical="center" wrapText="1"/>
    </xf>
    <xf numFmtId="41" fontId="13" fillId="2" borderId="31" xfId="0" applyNumberFormat="1" applyFont="1" applyFill="1" applyBorder="1" applyAlignment="1">
      <alignment horizontal="center" vertical="center"/>
    </xf>
    <xf numFmtId="41" fontId="13" fillId="4" borderId="37" xfId="71" applyNumberFormat="1" applyFont="1" applyFill="1" applyBorder="1" applyAlignment="1">
      <alignment horizontal="center" vertical="center"/>
    </xf>
    <xf numFmtId="41" fontId="13" fillId="4" borderId="33" xfId="71" applyNumberFormat="1" applyFont="1" applyFill="1" applyBorder="1" applyAlignment="1">
      <alignment horizontal="center" vertical="center"/>
    </xf>
    <xf numFmtId="41" fontId="13" fillId="3" borderId="33" xfId="71" applyNumberFormat="1" applyFont="1" applyFill="1" applyBorder="1" applyAlignment="1">
      <alignment horizontal="center" vertical="center"/>
    </xf>
    <xf numFmtId="41" fontId="13" fillId="4" borderId="35" xfId="71" applyNumberFormat="1" applyFont="1" applyFill="1" applyBorder="1" applyAlignment="1">
      <alignment horizontal="center" vertical="center"/>
    </xf>
    <xf numFmtId="41" fontId="13" fillId="3" borderId="36" xfId="71" applyNumberFormat="1" applyFont="1" applyFill="1" applyBorder="1" applyAlignment="1">
      <alignment horizontal="center" vertical="center"/>
    </xf>
    <xf numFmtId="41" fontId="13" fillId="4" borderId="36" xfId="0" applyNumberFormat="1" applyFont="1" applyFill="1" applyBorder="1" applyAlignment="1">
      <alignment horizontal="center" vertical="center"/>
    </xf>
    <xf numFmtId="41" fontId="13" fillId="3" borderId="36" xfId="0" applyNumberFormat="1" applyFont="1" applyFill="1" applyBorder="1" applyAlignment="1">
      <alignment horizontal="center" vertical="center"/>
    </xf>
    <xf numFmtId="41" fontId="13" fillId="4" borderId="36" xfId="71" applyNumberFormat="1" applyFont="1" applyFill="1" applyBorder="1" applyAlignment="1">
      <alignment horizontal="center" vertical="center"/>
    </xf>
    <xf numFmtId="41" fontId="13" fillId="2" borderId="30" xfId="0" applyNumberFormat="1" applyFont="1" applyFill="1" applyBorder="1" applyAlignment="1">
      <alignment horizontal="center" vertical="center"/>
    </xf>
    <xf numFmtId="41" fontId="13" fillId="2" borderId="115" xfId="0" applyNumberFormat="1" applyFont="1" applyFill="1" applyBorder="1" applyAlignment="1">
      <alignment horizontal="center" vertical="center"/>
    </xf>
    <xf numFmtId="41" fontId="13" fillId="2" borderId="116" xfId="0" applyNumberFormat="1" applyFont="1" applyFill="1" applyBorder="1" applyAlignment="1">
      <alignment horizontal="center" vertical="center"/>
    </xf>
    <xf numFmtId="0" fontId="39" fillId="0" borderId="102" xfId="125" applyNumberFormat="1" applyFont="1" applyFill="1" applyBorder="1" applyAlignment="1">
      <alignment vertical="center"/>
    </xf>
    <xf numFmtId="0" fontId="9" fillId="2" borderId="47" xfId="0" applyFont="1" applyFill="1" applyBorder="1" applyAlignment="1">
      <alignment horizontal="left" vertical="center"/>
    </xf>
    <xf numFmtId="41" fontId="13" fillId="2" borderId="117" xfId="0" applyNumberFormat="1" applyFont="1" applyFill="1" applyBorder="1" applyAlignment="1">
      <alignment horizontal="center" vertical="center"/>
    </xf>
    <xf numFmtId="0" fontId="65" fillId="2" borderId="118" xfId="0" applyFont="1" applyFill="1" applyBorder="1" applyAlignment="1">
      <alignment horizontal="center" vertical="center"/>
    </xf>
    <xf numFmtId="41" fontId="13" fillId="4" borderId="88" xfId="71" applyNumberFormat="1" applyFont="1" applyFill="1" applyBorder="1" applyAlignment="1">
      <alignment horizontal="center" vertical="center"/>
    </xf>
    <xf numFmtId="41" fontId="13" fillId="3" borderId="88" xfId="71" applyNumberFormat="1" applyFont="1" applyFill="1" applyBorder="1" applyAlignment="1">
      <alignment horizontal="center" vertical="center"/>
    </xf>
    <xf numFmtId="41" fontId="13" fillId="3" borderId="105" xfId="71" applyNumberFormat="1" applyFont="1" applyFill="1" applyBorder="1" applyAlignment="1">
      <alignment horizontal="center" vertical="center"/>
    </xf>
    <xf numFmtId="0" fontId="39" fillId="0" borderId="57" xfId="125" applyNumberFormat="1" applyFont="1" applyFill="1" applyBorder="1" applyAlignment="1">
      <alignment vertical="center"/>
    </xf>
    <xf numFmtId="0" fontId="39" fillId="0" borderId="103" xfId="125" applyNumberFormat="1" applyFont="1" applyFill="1" applyBorder="1" applyAlignment="1">
      <alignment horizontal="right" vertical="center"/>
    </xf>
    <xf numFmtId="41" fontId="54" fillId="2" borderId="33" xfId="0" applyNumberFormat="1" applyFont="1" applyFill="1" applyBorder="1" applyAlignment="1">
      <alignment horizontal="center" vertical="center"/>
    </xf>
    <xf numFmtId="0" fontId="54" fillId="4" borderId="5" xfId="125" applyFont="1" applyFill="1" applyBorder="1" applyAlignment="1">
      <alignment horizontal="center" vertical="center"/>
    </xf>
    <xf numFmtId="41" fontId="12" fillId="2" borderId="53" xfId="33" applyNumberFormat="1" applyFont="1" applyFill="1" applyBorder="1" applyAlignment="1">
      <alignment horizontal="center" vertical="center"/>
    </xf>
    <xf numFmtId="0" fontId="39" fillId="0" borderId="45" xfId="127" applyFont="1" applyFill="1" applyBorder="1"/>
    <xf numFmtId="41" fontId="50" fillId="0" borderId="8" xfId="13" applyNumberFormat="1" applyFont="1" applyFill="1" applyBorder="1" applyAlignment="1">
      <alignment horizontal="right" vertical="center"/>
    </xf>
    <xf numFmtId="0" fontId="0" fillId="0" borderId="0" xfId="0" applyAlignment="1">
      <alignment horizontal="left" vertical="center"/>
    </xf>
    <xf numFmtId="41" fontId="13" fillId="3" borderId="36" xfId="33" applyNumberFormat="1" applyFont="1" applyFill="1" applyBorder="1" applyAlignment="1">
      <alignment horizontal="center" vertical="center"/>
    </xf>
    <xf numFmtId="41" fontId="54" fillId="4" borderId="119" xfId="0" applyNumberFormat="1" applyFont="1" applyFill="1" applyBorder="1" applyAlignment="1">
      <alignment horizontal="right" vertical="center"/>
    </xf>
    <xf numFmtId="41" fontId="54" fillId="4" borderId="120" xfId="0" applyNumberFormat="1" applyFont="1" applyFill="1" applyBorder="1" applyAlignment="1">
      <alignment horizontal="right" vertical="center"/>
    </xf>
    <xf numFmtId="41" fontId="54" fillId="4" borderId="122" xfId="0" applyNumberFormat="1" applyFont="1" applyFill="1" applyBorder="1" applyAlignment="1">
      <alignment horizontal="right" vertical="center"/>
    </xf>
    <xf numFmtId="0" fontId="54" fillId="4" borderId="9" xfId="0" applyFont="1" applyFill="1" applyBorder="1" applyAlignment="1">
      <alignment horizontal="center" vertical="center" wrapText="1"/>
    </xf>
    <xf numFmtId="0" fontId="54" fillId="4" borderId="7" xfId="0" applyFont="1" applyFill="1" applyBorder="1" applyAlignment="1">
      <alignment horizontal="center" vertical="center" wrapText="1"/>
    </xf>
    <xf numFmtId="0" fontId="54" fillId="4" borderId="11" xfId="0" applyFont="1" applyFill="1" applyBorder="1" applyAlignment="1">
      <alignment horizontal="center" vertical="center"/>
    </xf>
    <xf numFmtId="41" fontId="54" fillId="0" borderId="29" xfId="128" applyFont="1" applyFill="1" applyBorder="1" applyAlignment="1">
      <alignment horizontal="right" vertical="center"/>
    </xf>
    <xf numFmtId="41" fontId="54" fillId="4" borderId="33" xfId="0" applyNumberFormat="1" applyFont="1" applyFill="1" applyBorder="1">
      <alignment vertical="center"/>
    </xf>
    <xf numFmtId="41" fontId="54" fillId="4" borderId="33" xfId="0" applyNumberFormat="1" applyFont="1" applyFill="1" applyBorder="1" applyAlignment="1">
      <alignment horizontal="center" vertical="center"/>
    </xf>
    <xf numFmtId="41" fontId="54" fillId="0" borderId="33" xfId="0" applyNumberFormat="1" applyFont="1" applyFill="1" applyBorder="1" applyAlignment="1">
      <alignment horizontal="center" vertical="center"/>
    </xf>
    <xf numFmtId="41" fontId="54" fillId="3" borderId="33" xfId="0" applyNumberFormat="1" applyFont="1" applyFill="1" applyBorder="1" applyAlignment="1">
      <alignment horizontal="center" vertical="center"/>
    </xf>
    <xf numFmtId="41" fontId="54" fillId="2" borderId="88" xfId="0" applyNumberFormat="1" applyFont="1" applyFill="1" applyBorder="1" applyAlignment="1">
      <alignment horizontal="center" vertical="center"/>
    </xf>
    <xf numFmtId="41" fontId="54" fillId="3" borderId="88" xfId="0" applyNumberFormat="1" applyFont="1" applyFill="1" applyBorder="1" applyAlignment="1">
      <alignment horizontal="center" vertical="center"/>
    </xf>
    <xf numFmtId="41" fontId="54" fillId="4" borderId="32" xfId="0" applyNumberFormat="1" applyFont="1" applyFill="1" applyBorder="1">
      <alignment vertical="center"/>
    </xf>
    <xf numFmtId="41" fontId="54" fillId="4" borderId="88" xfId="0" applyNumberFormat="1" applyFont="1" applyFill="1" applyBorder="1" applyAlignment="1">
      <alignment horizontal="center" vertical="center"/>
    </xf>
    <xf numFmtId="41" fontId="54" fillId="0" borderId="35" xfId="0" applyNumberFormat="1" applyFont="1" applyBorder="1">
      <alignment vertical="center"/>
    </xf>
    <xf numFmtId="41" fontId="54" fillId="0" borderId="36" xfId="0" applyNumberFormat="1" applyFont="1" applyBorder="1">
      <alignment vertical="center"/>
    </xf>
    <xf numFmtId="41" fontId="54" fillId="4" borderId="36" xfId="0" applyNumberFormat="1" applyFont="1" applyFill="1" applyBorder="1" applyAlignment="1">
      <alignment horizontal="center" vertical="center"/>
    </xf>
    <xf numFmtId="41" fontId="54" fillId="2" borderId="36" xfId="0" applyNumberFormat="1" applyFont="1" applyFill="1" applyBorder="1" applyAlignment="1">
      <alignment horizontal="center" vertical="center"/>
    </xf>
    <xf numFmtId="41" fontId="54" fillId="3" borderId="36" xfId="0" applyNumberFormat="1" applyFont="1" applyFill="1" applyBorder="1" applyAlignment="1">
      <alignment horizontal="center" vertical="center"/>
    </xf>
    <xf numFmtId="41" fontId="54" fillId="2" borderId="105" xfId="0" applyNumberFormat="1" applyFont="1" applyFill="1" applyBorder="1" applyAlignment="1">
      <alignment horizontal="center" vertical="center"/>
    </xf>
    <xf numFmtId="41" fontId="13" fillId="2" borderId="33" xfId="0" applyNumberFormat="1" applyFont="1" applyFill="1" applyBorder="1" applyAlignment="1">
      <alignment vertical="center"/>
    </xf>
    <xf numFmtId="41" fontId="13" fillId="2" borderId="36" xfId="0" applyNumberFormat="1" applyFont="1" applyFill="1" applyBorder="1" applyAlignment="1">
      <alignment vertical="center"/>
    </xf>
    <xf numFmtId="41" fontId="54" fillId="0" borderId="52" xfId="0" applyNumberFormat="1" applyFont="1" applyBorder="1">
      <alignment vertical="center"/>
    </xf>
    <xf numFmtId="41" fontId="54" fillId="0" borderId="29" xfId="128" applyFont="1" applyFill="1" applyBorder="1" applyAlignment="1">
      <alignment vertical="center" wrapText="1"/>
    </xf>
    <xf numFmtId="41" fontId="13" fillId="3" borderId="38" xfId="128" applyFont="1" applyFill="1" applyBorder="1" applyAlignment="1">
      <alignment horizontal="center" vertical="center" wrapText="1"/>
    </xf>
    <xf numFmtId="41" fontId="13" fillId="3" borderId="39" xfId="128" applyFont="1" applyFill="1" applyBorder="1" applyAlignment="1">
      <alignment horizontal="center" vertical="center"/>
    </xf>
    <xf numFmtId="41" fontId="13" fillId="2" borderId="39" xfId="128" applyFont="1" applyFill="1" applyBorder="1" applyAlignment="1">
      <alignment vertical="center"/>
    </xf>
    <xf numFmtId="41" fontId="13" fillId="2" borderId="93" xfId="128" applyFont="1" applyFill="1" applyBorder="1" applyAlignment="1">
      <alignment vertical="center"/>
    </xf>
    <xf numFmtId="41" fontId="13" fillId="3" borderId="38" xfId="128" applyFont="1" applyFill="1" applyBorder="1" applyAlignment="1">
      <alignment horizontal="center" vertical="center"/>
    </xf>
    <xf numFmtId="41" fontId="13" fillId="2" borderId="38" xfId="128" applyFont="1" applyFill="1" applyBorder="1" applyAlignment="1">
      <alignment vertical="center"/>
    </xf>
    <xf numFmtId="41" fontId="13" fillId="3" borderId="72" xfId="128" applyFont="1" applyFill="1" applyBorder="1" applyAlignment="1">
      <alignment horizontal="center" vertical="center"/>
    </xf>
    <xf numFmtId="41" fontId="13" fillId="3" borderId="73" xfId="128" applyFont="1" applyFill="1" applyBorder="1" applyAlignment="1">
      <alignment horizontal="center" vertical="center"/>
    </xf>
    <xf numFmtId="41" fontId="13" fillId="2" borderId="73" xfId="128" applyFont="1" applyFill="1" applyBorder="1" applyAlignment="1">
      <alignment vertical="center"/>
    </xf>
    <xf numFmtId="41" fontId="13" fillId="2" borderId="95" xfId="128" applyFont="1" applyFill="1" applyBorder="1" applyAlignment="1">
      <alignment vertical="center"/>
    </xf>
    <xf numFmtId="41" fontId="51" fillId="0" borderId="123" xfId="0" applyNumberFormat="1" applyFont="1" applyBorder="1">
      <alignment vertical="center"/>
    </xf>
    <xf numFmtId="41" fontId="54" fillId="0" borderId="8" xfId="128" applyFont="1" applyFill="1" applyBorder="1" applyAlignment="1">
      <alignment horizontal="center" vertical="center"/>
    </xf>
    <xf numFmtId="0" fontId="7" fillId="2" borderId="124" xfId="0" applyFont="1" applyFill="1" applyBorder="1" applyAlignment="1">
      <alignment vertical="center"/>
    </xf>
    <xf numFmtId="0" fontId="7" fillId="2" borderId="125" xfId="0" applyFont="1" applyFill="1" applyBorder="1" applyAlignment="1">
      <alignment vertical="center"/>
    </xf>
    <xf numFmtId="0" fontId="7" fillId="2" borderId="125" xfId="0" applyFont="1" applyFill="1" applyBorder="1" applyAlignment="1">
      <alignment vertical="center" wrapText="1"/>
    </xf>
    <xf numFmtId="0" fontId="5" fillId="2" borderId="125" xfId="0" applyFont="1" applyFill="1" applyBorder="1" applyAlignment="1">
      <alignment vertical="center"/>
    </xf>
    <xf numFmtId="0" fontId="0" fillId="0" borderId="125" xfId="0" applyBorder="1">
      <alignment vertical="center"/>
    </xf>
    <xf numFmtId="0" fontId="11" fillId="2" borderId="13" xfId="0" applyFont="1" applyFill="1" applyBorder="1" applyAlignment="1">
      <alignment vertical="center"/>
    </xf>
    <xf numFmtId="41" fontId="54" fillId="0" borderId="3" xfId="128" applyFont="1" applyFill="1" applyBorder="1" applyAlignment="1">
      <alignment horizontal="center" vertical="center" wrapText="1"/>
    </xf>
    <xf numFmtId="41" fontId="54" fillId="0" borderId="29" xfId="128" applyFont="1" applyFill="1" applyBorder="1" applyAlignment="1">
      <alignment horizontal="center" vertical="center" wrapText="1"/>
    </xf>
    <xf numFmtId="41" fontId="13" fillId="0" borderId="29" xfId="128" applyFont="1" applyFill="1" applyBorder="1" applyAlignment="1">
      <alignment horizontal="center" vertical="center"/>
    </xf>
    <xf numFmtId="41" fontId="50" fillId="0" borderId="3" xfId="128" applyFont="1" applyFill="1" applyBorder="1" applyAlignment="1">
      <alignment horizontal="center" vertical="center"/>
    </xf>
    <xf numFmtId="41" fontId="50" fillId="0" borderId="29" xfId="128" applyFont="1" applyFill="1" applyBorder="1" applyAlignment="1">
      <alignment horizontal="center" vertical="center"/>
    </xf>
    <xf numFmtId="41" fontId="50" fillId="0" borderId="50" xfId="128" applyFont="1" applyFill="1" applyBorder="1" applyAlignment="1">
      <alignment horizontal="center" vertical="center"/>
    </xf>
    <xf numFmtId="41" fontId="13" fillId="3" borderId="119" xfId="65" applyNumberFormat="1" applyFont="1" applyFill="1" applyBorder="1" applyAlignment="1">
      <alignment horizontal="center" vertical="center"/>
    </xf>
    <xf numFmtId="41" fontId="13" fillId="3" borderId="120" xfId="65" applyNumberFormat="1" applyFont="1" applyFill="1" applyBorder="1" applyAlignment="1">
      <alignment horizontal="center" vertical="center"/>
    </xf>
    <xf numFmtId="0" fontId="51" fillId="0" borderId="126" xfId="0" applyFont="1" applyBorder="1" applyAlignment="1">
      <alignment horizontal="center" vertical="center"/>
    </xf>
    <xf numFmtId="0" fontId="68" fillId="0" borderId="0" xfId="0" applyFont="1">
      <alignment vertical="center"/>
    </xf>
    <xf numFmtId="41" fontId="54" fillId="0" borderId="0" xfId="0" applyNumberFormat="1" applyFont="1" applyBorder="1">
      <alignment vertical="center"/>
    </xf>
    <xf numFmtId="41" fontId="13" fillId="0" borderId="0" xfId="16" applyFont="1" applyBorder="1">
      <alignment vertical="center"/>
    </xf>
    <xf numFmtId="41" fontId="13" fillId="0" borderId="0" xfId="16" applyFont="1" applyFill="1" applyBorder="1">
      <alignment vertical="center"/>
    </xf>
    <xf numFmtId="0" fontId="11" fillId="2" borderId="40" xfId="0" applyFont="1" applyFill="1" applyBorder="1" applyAlignment="1">
      <alignment vertical="center"/>
    </xf>
    <xf numFmtId="0" fontId="11" fillId="2" borderId="0" xfId="0" applyFont="1" applyFill="1" applyBorder="1" applyAlignment="1">
      <alignment vertical="center"/>
    </xf>
    <xf numFmtId="0" fontId="7" fillId="2" borderId="127" xfId="0" applyFont="1" applyFill="1" applyBorder="1" applyAlignment="1">
      <alignment vertical="center"/>
    </xf>
    <xf numFmtId="41" fontId="13" fillId="0" borderId="29" xfId="128" applyFont="1" applyBorder="1">
      <alignment vertical="center"/>
    </xf>
    <xf numFmtId="41" fontId="50" fillId="0" borderId="3" xfId="128" applyFont="1" applyFill="1" applyBorder="1" applyAlignment="1">
      <alignment horizontal="center" vertical="center" wrapText="1"/>
    </xf>
    <xf numFmtId="41" fontId="50" fillId="0" borderId="29" xfId="128" applyFont="1" applyFill="1" applyBorder="1" applyAlignment="1">
      <alignment horizontal="center" vertical="center" wrapText="1"/>
    </xf>
    <xf numFmtId="41" fontId="50" fillId="0" borderId="50" xfId="128" applyFont="1" applyFill="1" applyBorder="1" applyAlignment="1">
      <alignment horizontal="center" vertical="center" wrapText="1"/>
    </xf>
    <xf numFmtId="41" fontId="54" fillId="0" borderId="0" xfId="128" applyFont="1" applyFill="1" applyBorder="1" applyAlignment="1">
      <alignment vertical="center" wrapText="1"/>
    </xf>
    <xf numFmtId="41" fontId="50" fillId="0" borderId="0" xfId="128" applyFont="1" applyFill="1" applyBorder="1" applyAlignment="1">
      <alignment horizontal="center" vertical="center"/>
    </xf>
    <xf numFmtId="41" fontId="50" fillId="0" borderId="53" xfId="128" applyFont="1" applyFill="1" applyBorder="1" applyAlignment="1">
      <alignment horizontal="center" vertical="center"/>
    </xf>
    <xf numFmtId="41" fontId="50" fillId="0" borderId="8" xfId="128" applyFont="1" applyFill="1" applyBorder="1" applyAlignment="1">
      <alignment horizontal="center" vertical="center" wrapText="1"/>
    </xf>
    <xf numFmtId="41" fontId="50" fillId="0" borderId="8" xfId="128" applyFont="1" applyFill="1" applyBorder="1" applyAlignment="1">
      <alignment horizontal="center" vertical="center"/>
    </xf>
    <xf numFmtId="41" fontId="50" fillId="0" borderId="55" xfId="128" applyFont="1" applyFill="1" applyBorder="1" applyAlignment="1">
      <alignment horizontal="center" vertical="center"/>
    </xf>
    <xf numFmtId="41" fontId="13" fillId="0" borderId="88" xfId="22" applyNumberFormat="1" applyFont="1" applyFill="1" applyBorder="1" applyAlignment="1">
      <alignment horizontal="right" vertical="center"/>
    </xf>
    <xf numFmtId="0" fontId="69" fillId="27" borderId="0" xfId="129" applyFont="1" applyFill="1" applyAlignment="1">
      <alignment vertical="center"/>
    </xf>
    <xf numFmtId="0" fontId="70" fillId="0" borderId="0" xfId="0" applyFont="1" applyBorder="1" applyAlignment="1">
      <alignment horizontal="center" vertical="center"/>
    </xf>
    <xf numFmtId="0" fontId="70" fillId="0" borderId="0" xfId="0" applyFont="1" applyAlignment="1">
      <alignment horizontal="center" vertical="center"/>
    </xf>
    <xf numFmtId="0" fontId="71" fillId="27" borderId="0" xfId="129" applyFont="1" applyFill="1" applyAlignment="1">
      <alignment vertical="center"/>
    </xf>
    <xf numFmtId="0" fontId="72" fillId="27" borderId="0" xfId="129" applyFont="1" applyFill="1" applyAlignment="1">
      <alignment horizontal="left" vertical="center"/>
    </xf>
    <xf numFmtId="0" fontId="73" fillId="27" borderId="0" xfId="129" applyFont="1" applyFill="1" applyAlignment="1">
      <alignment vertical="center"/>
    </xf>
    <xf numFmtId="0" fontId="74" fillId="0" borderId="0" xfId="0" applyFont="1">
      <alignment vertical="center"/>
    </xf>
    <xf numFmtId="0" fontId="71" fillId="27" borderId="0" xfId="129" applyFont="1" applyFill="1" applyAlignment="1">
      <alignment horizontal="left" vertical="center"/>
    </xf>
    <xf numFmtId="3" fontId="54" fillId="4" borderId="2" xfId="0" applyNumberFormat="1" applyFont="1" applyFill="1" applyBorder="1" applyAlignment="1">
      <alignment horizontal="center" vertical="center" wrapText="1"/>
    </xf>
    <xf numFmtId="41" fontId="13" fillId="0" borderId="33" xfId="22" applyNumberFormat="1" applyFont="1" applyFill="1" applyBorder="1" applyAlignment="1">
      <alignment horizontal="right" vertical="center"/>
    </xf>
    <xf numFmtId="41" fontId="13" fillId="0" borderId="29" xfId="22" applyNumberFormat="1" applyFont="1" applyFill="1" applyBorder="1" applyAlignment="1">
      <alignment horizontal="right" vertical="center"/>
    </xf>
    <xf numFmtId="41" fontId="13" fillId="0" borderId="29" xfId="22" applyNumberFormat="1" applyFont="1" applyFill="1" applyBorder="1" applyAlignment="1">
      <alignment vertical="center"/>
    </xf>
    <xf numFmtId="41" fontId="13" fillId="0" borderId="33" xfId="22" applyNumberFormat="1" applyFont="1" applyFill="1" applyBorder="1" applyAlignment="1">
      <alignment vertical="center"/>
    </xf>
    <xf numFmtId="41" fontId="75" fillId="0" borderId="58" xfId="0" applyNumberFormat="1" applyFont="1" applyFill="1" applyBorder="1" applyAlignment="1">
      <alignment horizontal="left" vertical="center" wrapText="1"/>
    </xf>
    <xf numFmtId="41" fontId="77" fillId="0" borderId="0" xfId="0" applyNumberFormat="1" applyFont="1" applyFill="1" applyBorder="1">
      <alignment vertical="center"/>
    </xf>
    <xf numFmtId="41" fontId="77" fillId="0" borderId="53" xfId="0" applyNumberFormat="1" applyFont="1" applyFill="1" applyBorder="1">
      <alignment vertical="center"/>
    </xf>
    <xf numFmtId="178" fontId="76" fillId="2" borderId="45" xfId="0" applyNumberFormat="1" applyFont="1" applyFill="1" applyBorder="1" applyAlignment="1">
      <alignment vertical="center"/>
    </xf>
    <xf numFmtId="0" fontId="13" fillId="4" borderId="51" xfId="0" applyFont="1" applyFill="1" applyBorder="1" applyAlignment="1">
      <alignment horizontal="center" vertical="center"/>
    </xf>
    <xf numFmtId="41" fontId="13" fillId="4" borderId="33" xfId="0" applyNumberFormat="1" applyFont="1" applyFill="1" applyBorder="1" applyAlignment="1">
      <alignment vertical="center"/>
    </xf>
    <xf numFmtId="41" fontId="13" fillId="4" borderId="88" xfId="0" applyNumberFormat="1" applyFont="1" applyFill="1" applyBorder="1" applyAlignment="1">
      <alignment vertical="center"/>
    </xf>
    <xf numFmtId="178" fontId="7" fillId="4" borderId="0" xfId="0" applyNumberFormat="1" applyFont="1" applyFill="1" applyAlignment="1">
      <alignment vertical="center"/>
    </xf>
    <xf numFmtId="178" fontId="7" fillId="4" borderId="47" xfId="0" applyNumberFormat="1" applyFont="1" applyFill="1" applyBorder="1" applyAlignment="1">
      <alignment vertical="center"/>
    </xf>
    <xf numFmtId="41" fontId="13" fillId="4" borderId="33" xfId="0" applyNumberFormat="1" applyFont="1" applyFill="1" applyBorder="1">
      <alignment vertical="center"/>
    </xf>
    <xf numFmtId="41" fontId="13" fillId="4" borderId="33" xfId="13" applyNumberFormat="1" applyFont="1" applyFill="1" applyBorder="1" applyAlignment="1">
      <alignment vertical="center"/>
    </xf>
    <xf numFmtId="41" fontId="13" fillId="4" borderId="42" xfId="13" applyNumberFormat="1" applyFont="1" applyFill="1" applyBorder="1" applyAlignment="1">
      <alignment vertical="center"/>
    </xf>
    <xf numFmtId="178" fontId="7" fillId="4" borderId="45" xfId="0" applyNumberFormat="1" applyFont="1" applyFill="1" applyBorder="1" applyAlignment="1">
      <alignment vertical="center"/>
    </xf>
    <xf numFmtId="0" fontId="7" fillId="4" borderId="0" xfId="0" applyFont="1" applyFill="1" applyAlignment="1">
      <alignment vertical="center"/>
    </xf>
    <xf numFmtId="41" fontId="13" fillId="4" borderId="33" xfId="60" applyNumberFormat="1" applyFont="1" applyFill="1" applyBorder="1" applyAlignment="1">
      <alignment horizontal="right" vertical="center"/>
    </xf>
    <xf numFmtId="41" fontId="13" fillId="4" borderId="42" xfId="60" applyNumberFormat="1" applyFont="1" applyFill="1" applyBorder="1" applyAlignment="1">
      <alignment horizontal="right" vertical="center"/>
    </xf>
    <xf numFmtId="41" fontId="13" fillId="4" borderId="33" xfId="60" applyNumberFormat="1" applyFont="1" applyFill="1" applyBorder="1" applyAlignment="1">
      <alignment vertical="center"/>
    </xf>
    <xf numFmtId="0" fontId="7" fillId="4" borderId="47" xfId="0" applyFont="1" applyFill="1" applyBorder="1" applyAlignment="1">
      <alignment vertical="center"/>
    </xf>
    <xf numFmtId="0" fontId="7" fillId="4" borderId="45" xfId="0" applyFont="1" applyFill="1" applyBorder="1" applyAlignment="1">
      <alignment vertical="center"/>
    </xf>
    <xf numFmtId="41" fontId="13" fillId="4" borderId="88" xfId="0" applyNumberFormat="1" applyFont="1" applyFill="1" applyBorder="1">
      <alignment vertical="center"/>
    </xf>
    <xf numFmtId="41" fontId="13" fillId="4" borderId="88" xfId="60" applyNumberFormat="1" applyFont="1" applyFill="1" applyBorder="1" applyAlignment="1">
      <alignment vertical="center"/>
    </xf>
    <xf numFmtId="41" fontId="13" fillId="4" borderId="105" xfId="0" applyNumberFormat="1" applyFont="1" applyFill="1" applyBorder="1" applyAlignment="1">
      <alignment vertical="center"/>
    </xf>
    <xf numFmtId="41" fontId="75" fillId="2" borderId="58" xfId="0" applyNumberFormat="1" applyFont="1" applyFill="1" applyBorder="1" applyAlignment="1">
      <alignment vertical="center"/>
    </xf>
    <xf numFmtId="178" fontId="76" fillId="4" borderId="45" xfId="0" applyNumberFormat="1" applyFont="1" applyFill="1" applyBorder="1" applyAlignment="1">
      <alignment vertical="center"/>
    </xf>
    <xf numFmtId="41" fontId="13" fillId="0" borderId="69" xfId="62" applyNumberFormat="1" applyFont="1" applyFill="1" applyBorder="1" applyAlignment="1">
      <alignment vertical="center"/>
    </xf>
    <xf numFmtId="41" fontId="54" fillId="0" borderId="0" xfId="107" applyNumberFormat="1" applyFont="1" applyFill="1" applyBorder="1" applyAlignment="1">
      <alignment horizontal="right" vertical="center"/>
    </xf>
    <xf numFmtId="41" fontId="54" fillId="0" borderId="53" xfId="107" applyNumberFormat="1" applyFont="1" applyFill="1" applyBorder="1" applyAlignment="1">
      <alignment horizontal="right" vertical="center"/>
    </xf>
    <xf numFmtId="41" fontId="54" fillId="4" borderId="115" xfId="0" applyNumberFormat="1" applyFont="1" applyFill="1" applyBorder="1" applyAlignment="1">
      <alignment horizontal="right" vertical="center"/>
    </xf>
    <xf numFmtId="41" fontId="54" fillId="4" borderId="116" xfId="0" applyNumberFormat="1" applyFont="1" applyFill="1" applyBorder="1" applyAlignment="1">
      <alignment horizontal="right" vertical="center"/>
    </xf>
    <xf numFmtId="41" fontId="54" fillId="4" borderId="117" xfId="0" applyNumberFormat="1" applyFont="1" applyFill="1" applyBorder="1" applyAlignment="1">
      <alignment horizontal="right" vertical="center"/>
    </xf>
    <xf numFmtId="0" fontId="54" fillId="4" borderId="2" xfId="0" applyFont="1" applyFill="1" applyBorder="1" applyAlignment="1">
      <alignment horizontal="center" vertical="center" wrapText="1"/>
    </xf>
    <xf numFmtId="0" fontId="54" fillId="4" borderId="50" xfId="0" applyFont="1" applyFill="1" applyBorder="1" applyAlignment="1">
      <alignment horizontal="center" vertical="center" wrapText="1"/>
    </xf>
    <xf numFmtId="0" fontId="54" fillId="2" borderId="100" xfId="0" applyFont="1" applyFill="1" applyBorder="1" applyAlignment="1">
      <alignment horizontal="center" vertical="center"/>
    </xf>
    <xf numFmtId="41" fontId="13" fillId="0" borderId="53" xfId="58" applyNumberFormat="1" applyFont="1" applyFill="1" applyBorder="1" applyAlignment="1">
      <alignment horizontal="right" vertical="center"/>
    </xf>
    <xf numFmtId="41" fontId="54" fillId="0" borderId="0" xfId="13" applyNumberFormat="1" applyFont="1" applyFill="1" applyBorder="1" applyAlignment="1">
      <alignment horizontal="right" vertical="center"/>
    </xf>
    <xf numFmtId="41" fontId="54" fillId="0" borderId="53" xfId="13" applyNumberFormat="1" applyFont="1" applyFill="1" applyBorder="1" applyAlignment="1">
      <alignment horizontal="right" vertical="center"/>
    </xf>
    <xf numFmtId="41" fontId="13" fillId="0" borderId="0" xfId="60" applyNumberFormat="1" applyFont="1" applyFill="1" applyBorder="1" applyAlignment="1">
      <alignment vertical="center"/>
    </xf>
    <xf numFmtId="41" fontId="13" fillId="0" borderId="0" xfId="62" applyNumberFormat="1" applyFont="1" applyFill="1" applyBorder="1" applyAlignment="1">
      <alignment vertical="center"/>
    </xf>
    <xf numFmtId="0" fontId="54" fillId="0" borderId="29" xfId="0" applyFont="1" applyFill="1" applyBorder="1" applyAlignment="1">
      <alignment horizontal="center" vertical="center" wrapText="1"/>
    </xf>
    <xf numFmtId="0" fontId="0" fillId="0" borderId="0" xfId="0" applyAlignment="1">
      <alignment horizontal="center" vertical="center"/>
    </xf>
    <xf numFmtId="0" fontId="40" fillId="0" borderId="0" xfId="35" applyFont="1" applyFill="1" applyAlignment="1">
      <alignment vertical="center"/>
    </xf>
    <xf numFmtId="0" fontId="7" fillId="2" borderId="0" xfId="0" applyFont="1" applyFill="1" applyAlignment="1">
      <alignment vertical="center"/>
    </xf>
    <xf numFmtId="41" fontId="54" fillId="0" borderId="8" xfId="128" applyFont="1" applyFill="1" applyBorder="1" applyAlignment="1">
      <alignment vertical="center" wrapText="1"/>
    </xf>
    <xf numFmtId="0" fontId="0" fillId="0" borderId="0" xfId="0" applyFill="1" applyBorder="1">
      <alignment vertical="center"/>
    </xf>
    <xf numFmtId="41" fontId="13" fillId="0" borderId="131" xfId="0" applyNumberFormat="1" applyFont="1" applyBorder="1">
      <alignment vertical="center"/>
    </xf>
    <xf numFmtId="0" fontId="54" fillId="0" borderId="131" xfId="0" applyFont="1" applyFill="1" applyBorder="1" applyAlignment="1">
      <alignment horizontal="center" vertical="center" wrapText="1"/>
    </xf>
    <xf numFmtId="41" fontId="13" fillId="0" borderId="132" xfId="0" applyNumberFormat="1" applyFont="1" applyBorder="1">
      <alignment vertical="center"/>
    </xf>
    <xf numFmtId="0" fontId="54" fillId="0" borderId="133"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134" xfId="0" applyFont="1" applyFill="1" applyBorder="1" applyAlignment="1">
      <alignment horizontal="center" vertical="center" wrapText="1"/>
    </xf>
    <xf numFmtId="0" fontId="64" fillId="2" borderId="54" xfId="0" applyFont="1" applyFill="1" applyBorder="1" applyAlignment="1">
      <alignment horizontal="center" vertical="center"/>
    </xf>
    <xf numFmtId="41" fontId="13" fillId="0" borderId="7" xfId="30" applyNumberFormat="1" applyFont="1" applyFill="1" applyBorder="1" applyAlignment="1">
      <alignment vertical="center"/>
    </xf>
    <xf numFmtId="41" fontId="13" fillId="0" borderId="8" xfId="30" applyNumberFormat="1" applyFont="1" applyFill="1" applyBorder="1" applyAlignment="1">
      <alignment vertical="center"/>
    </xf>
    <xf numFmtId="41" fontId="13" fillId="0" borderId="55" xfId="30" applyNumberFormat="1" applyFont="1" applyFill="1" applyBorder="1" applyAlignment="1">
      <alignment vertical="center"/>
    </xf>
    <xf numFmtId="0" fontId="54" fillId="3" borderId="54" xfId="0" applyFont="1" applyFill="1" applyBorder="1" applyAlignment="1">
      <alignment horizontal="center" vertical="center"/>
    </xf>
    <xf numFmtId="41" fontId="13" fillId="0" borderId="128" xfId="31" applyNumberFormat="1" applyFont="1" applyFill="1" applyBorder="1" applyAlignment="1">
      <alignment vertical="center"/>
    </xf>
    <xf numFmtId="41" fontId="13" fillId="0" borderId="129" xfId="31" applyNumberFormat="1" applyFont="1" applyFill="1" applyBorder="1" applyAlignment="1">
      <alignment vertical="center"/>
    </xf>
    <xf numFmtId="41" fontId="13" fillId="0" borderId="135" xfId="31" applyNumberFormat="1" applyFont="1" applyFill="1" applyBorder="1" applyAlignment="1">
      <alignment vertical="center"/>
    </xf>
    <xf numFmtId="176" fontId="50" fillId="3" borderId="54" xfId="0" applyNumberFormat="1" applyFont="1" applyFill="1" applyBorder="1" applyAlignment="1">
      <alignment horizontal="center" vertical="center"/>
    </xf>
    <xf numFmtId="41" fontId="54" fillId="2" borderId="54" xfId="0" applyNumberFormat="1" applyFont="1" applyFill="1" applyBorder="1" applyAlignment="1">
      <alignment horizontal="center" vertical="center"/>
    </xf>
    <xf numFmtId="41" fontId="54" fillId="0" borderId="39" xfId="0" applyNumberFormat="1" applyFont="1" applyBorder="1">
      <alignment vertical="center"/>
    </xf>
    <xf numFmtId="41" fontId="54" fillId="0" borderId="73" xfId="0" applyNumberFormat="1" applyFont="1" applyBorder="1">
      <alignment vertical="center"/>
    </xf>
    <xf numFmtId="0" fontId="54" fillId="2" borderId="61" xfId="0" applyFont="1" applyFill="1" applyBorder="1" applyAlignment="1">
      <alignment horizontal="center" vertical="center"/>
    </xf>
    <xf numFmtId="41" fontId="54" fillId="0" borderId="8" xfId="128" applyFont="1" applyFill="1" applyBorder="1" applyAlignment="1">
      <alignment vertical="center"/>
    </xf>
    <xf numFmtId="41" fontId="13" fillId="0" borderId="7" xfId="22" applyNumberFormat="1" applyFont="1" applyFill="1" applyBorder="1" applyAlignment="1">
      <alignment vertical="center"/>
    </xf>
    <xf numFmtId="41" fontId="13" fillId="0" borderId="8" xfId="22" applyNumberFormat="1" applyFont="1" applyFill="1" applyBorder="1" applyAlignment="1">
      <alignment vertical="center"/>
    </xf>
    <xf numFmtId="41" fontId="13" fillId="0" borderId="8" xfId="22" applyNumberFormat="1" applyFont="1" applyFill="1" applyBorder="1" applyAlignment="1">
      <alignment horizontal="right" vertical="center"/>
    </xf>
    <xf numFmtId="41" fontId="13" fillId="0" borderId="55" xfId="22" applyNumberFormat="1" applyFont="1" applyFill="1" applyBorder="1" applyAlignment="1">
      <alignment horizontal="right" vertical="center"/>
    </xf>
    <xf numFmtId="0" fontId="54" fillId="0" borderId="29" xfId="0" applyFont="1" applyFill="1" applyBorder="1" applyAlignment="1">
      <alignment horizontal="right" vertical="center" wrapText="1"/>
    </xf>
    <xf numFmtId="3" fontId="50" fillId="2" borderId="54" xfId="0" applyNumberFormat="1" applyFont="1" applyFill="1" applyBorder="1" applyAlignment="1">
      <alignment horizontal="center" vertical="center"/>
    </xf>
    <xf numFmtId="41" fontId="50" fillId="0" borderId="7" xfId="28" applyNumberFormat="1" applyFont="1" applyFill="1" applyBorder="1" applyAlignment="1">
      <alignment vertical="center"/>
    </xf>
    <xf numFmtId="0" fontId="50" fillId="0" borderId="8" xfId="0" applyFont="1" applyFill="1" applyBorder="1" applyAlignment="1">
      <alignment horizontal="center" vertical="center"/>
    </xf>
    <xf numFmtId="41" fontId="50" fillId="0" borderId="8" xfId="28" applyNumberFormat="1" applyFont="1" applyFill="1" applyBorder="1" applyAlignment="1">
      <alignment vertical="center"/>
    </xf>
    <xf numFmtId="41" fontId="50" fillId="0" borderId="8" xfId="29" applyNumberFormat="1" applyFont="1" applyFill="1" applyBorder="1">
      <alignment vertical="center"/>
    </xf>
    <xf numFmtId="41" fontId="50" fillId="0" borderId="8" xfId="128" applyFont="1" applyFill="1" applyBorder="1" applyAlignment="1">
      <alignment vertical="center"/>
    </xf>
    <xf numFmtId="41" fontId="50" fillId="0" borderId="55" xfId="128" applyFont="1" applyFill="1" applyBorder="1" applyAlignment="1">
      <alignment vertical="center"/>
    </xf>
    <xf numFmtId="41" fontId="13" fillId="3" borderId="115" xfId="65" applyNumberFormat="1" applyFont="1" applyFill="1" applyBorder="1" applyAlignment="1">
      <alignment horizontal="center" vertical="center"/>
    </xf>
    <xf numFmtId="41" fontId="13" fillId="3" borderId="116" xfId="65" applyNumberFormat="1" applyFont="1" applyFill="1" applyBorder="1" applyAlignment="1">
      <alignment horizontal="center" vertical="center"/>
    </xf>
    <xf numFmtId="0" fontId="50" fillId="2" borderId="54" xfId="0" applyFont="1" applyFill="1" applyBorder="1" applyAlignment="1">
      <alignment horizontal="center" vertical="center"/>
    </xf>
    <xf numFmtId="41" fontId="50" fillId="2" borderId="31" xfId="0" applyNumberFormat="1" applyFont="1" applyFill="1" applyBorder="1" applyAlignment="1">
      <alignment horizontal="center" vertical="center"/>
    </xf>
    <xf numFmtId="41" fontId="50" fillId="2" borderId="136" xfId="0" applyNumberFormat="1" applyFont="1" applyFill="1" applyBorder="1" applyAlignment="1">
      <alignment horizontal="center" vertical="center"/>
    </xf>
    <xf numFmtId="41" fontId="51" fillId="0" borderId="131" xfId="66" applyNumberFormat="1" applyFont="1" applyBorder="1">
      <alignment vertical="center"/>
    </xf>
    <xf numFmtId="41" fontId="50" fillId="2" borderId="137" xfId="0" applyNumberFormat="1" applyFont="1" applyFill="1" applyBorder="1" applyAlignment="1">
      <alignment horizontal="center" vertical="center"/>
    </xf>
    <xf numFmtId="0" fontId="0" fillId="0" borderId="131" xfId="0" applyBorder="1">
      <alignment vertical="center"/>
    </xf>
    <xf numFmtId="41" fontId="51" fillId="0" borderId="67" xfId="67" applyNumberFormat="1" applyFont="1" applyBorder="1">
      <alignment vertical="center"/>
    </xf>
    <xf numFmtId="41" fontId="51" fillId="0" borderId="74" xfId="67" applyNumberFormat="1" applyFont="1" applyBorder="1">
      <alignment vertical="center"/>
    </xf>
    <xf numFmtId="41" fontId="51" fillId="0" borderId="139" xfId="67" applyNumberFormat="1" applyFont="1" applyBorder="1">
      <alignment vertical="center"/>
    </xf>
    <xf numFmtId="41" fontId="51" fillId="0" borderId="79" xfId="67" applyNumberFormat="1" applyFont="1" applyBorder="1">
      <alignment vertical="center"/>
    </xf>
    <xf numFmtId="0" fontId="50" fillId="2" borderId="138" xfId="0" applyFont="1" applyFill="1" applyBorder="1" applyAlignment="1">
      <alignment vertical="center"/>
    </xf>
    <xf numFmtId="41" fontId="51" fillId="0" borderId="140" xfId="67" applyNumberFormat="1" applyFont="1" applyBorder="1">
      <alignment vertical="center"/>
    </xf>
    <xf numFmtId="41" fontId="13" fillId="0" borderId="5" xfId="61" applyNumberFormat="1" applyFont="1" applyFill="1" applyBorder="1" applyAlignment="1">
      <alignment vertical="center"/>
    </xf>
    <xf numFmtId="41" fontId="13" fillId="0" borderId="0" xfId="61" applyNumberFormat="1" applyFont="1" applyFill="1" applyBorder="1" applyAlignment="1">
      <alignment vertical="center"/>
    </xf>
    <xf numFmtId="41" fontId="13" fillId="0" borderId="53" xfId="61" applyNumberFormat="1" applyFont="1" applyFill="1" applyBorder="1" applyAlignment="1">
      <alignment vertical="center"/>
    </xf>
    <xf numFmtId="0" fontId="54" fillId="2" borderId="101" xfId="0" applyFont="1" applyFill="1" applyBorder="1" applyAlignment="1">
      <alignment horizontal="center" vertical="center"/>
    </xf>
    <xf numFmtId="41" fontId="13" fillId="0" borderId="131" xfId="15" applyNumberFormat="1" applyFont="1" applyFill="1" applyBorder="1" applyAlignment="1">
      <alignment vertical="center"/>
    </xf>
    <xf numFmtId="41" fontId="13" fillId="0" borderId="131" xfId="15" applyNumberFormat="1" applyFont="1" applyFill="1" applyBorder="1" applyAlignment="1">
      <alignment horizontal="right" vertical="center"/>
    </xf>
    <xf numFmtId="41" fontId="13" fillId="0" borderId="131" xfId="16" applyFont="1" applyFill="1" applyBorder="1">
      <alignment vertical="center"/>
    </xf>
    <xf numFmtId="41" fontId="61" fillId="0" borderId="85" xfId="15" applyNumberFormat="1" applyFont="1" applyFill="1" applyBorder="1" applyAlignment="1">
      <alignment vertical="center"/>
    </xf>
    <xf numFmtId="41" fontId="7" fillId="0" borderId="85" xfId="13" applyNumberFormat="1" applyFont="1" applyFill="1" applyBorder="1" applyAlignment="1">
      <alignment horizontal="right" vertical="center"/>
    </xf>
    <xf numFmtId="41" fontId="7" fillId="0" borderId="86" xfId="13" applyNumberFormat="1" applyFont="1" applyFill="1" applyBorder="1" applyAlignment="1">
      <alignment horizontal="right" vertical="center"/>
    </xf>
    <xf numFmtId="0" fontId="36" fillId="2" borderId="40" xfId="0" applyFont="1" applyFill="1" applyBorder="1" applyAlignment="1">
      <alignment horizontal="center" vertical="center"/>
    </xf>
    <xf numFmtId="0" fontId="36" fillId="4" borderId="40" xfId="0" applyFont="1" applyFill="1" applyBorder="1" applyAlignment="1">
      <alignment horizontal="center" vertical="center"/>
    </xf>
    <xf numFmtId="0" fontId="36" fillId="2" borderId="61" xfId="0" applyFont="1" applyFill="1" applyBorder="1" applyAlignment="1">
      <alignment horizontal="center" vertical="center"/>
    </xf>
    <xf numFmtId="41" fontId="75" fillId="0" borderId="45" xfId="0" applyNumberFormat="1" applyFont="1" applyFill="1" applyBorder="1" applyAlignment="1">
      <alignment horizontal="left" vertical="center" wrapText="1"/>
    </xf>
    <xf numFmtId="41" fontId="54" fillId="0" borderId="130" xfId="128" applyFont="1" applyFill="1" applyBorder="1" applyAlignment="1">
      <alignment vertical="center" wrapText="1"/>
    </xf>
    <xf numFmtId="41" fontId="54" fillId="0" borderId="146" xfId="128" applyFont="1" applyFill="1" applyBorder="1" applyAlignment="1">
      <alignment vertical="center" wrapText="1"/>
    </xf>
    <xf numFmtId="41" fontId="54" fillId="4" borderId="146" xfId="128" applyFont="1" applyFill="1" applyBorder="1" applyAlignment="1">
      <alignment vertical="center" wrapText="1"/>
    </xf>
    <xf numFmtId="41" fontId="54" fillId="4" borderId="147" xfId="128" applyFont="1" applyFill="1" applyBorder="1" applyAlignment="1">
      <alignment vertical="center" wrapText="1"/>
    </xf>
    <xf numFmtId="0" fontId="50" fillId="2" borderId="51" xfId="0" applyFont="1" applyFill="1" applyBorder="1" applyAlignment="1">
      <alignment horizontal="center" vertical="center"/>
    </xf>
    <xf numFmtId="41" fontId="50" fillId="0" borderId="132" xfId="128" applyFont="1" applyFill="1" applyBorder="1" applyAlignment="1">
      <alignment horizontal="center" vertical="center" wrapText="1"/>
    </xf>
    <xf numFmtId="41" fontId="50" fillId="0" borderId="131" xfId="128" applyFont="1" applyFill="1" applyBorder="1" applyAlignment="1">
      <alignment horizontal="center" vertical="center" wrapText="1"/>
    </xf>
    <xf numFmtId="0" fontId="50" fillId="0" borderId="131" xfId="123" applyFont="1" applyFill="1" applyBorder="1" applyAlignment="1">
      <alignment horizontal="center" vertical="center" wrapText="1"/>
    </xf>
    <xf numFmtId="41" fontId="51" fillId="0" borderId="131" xfId="17" applyNumberFormat="1" applyFont="1" applyFill="1" applyBorder="1" applyAlignment="1">
      <alignment horizontal="center" vertical="center"/>
    </xf>
    <xf numFmtId="41" fontId="50" fillId="0" borderId="133" xfId="128" applyFont="1" applyFill="1" applyBorder="1" applyAlignment="1">
      <alignment horizontal="center" vertical="center" wrapText="1"/>
    </xf>
    <xf numFmtId="0" fontId="0" fillId="4" borderId="148" xfId="0" applyFill="1" applyBorder="1">
      <alignment vertical="center"/>
    </xf>
    <xf numFmtId="0" fontId="0" fillId="4" borderId="39" xfId="0" applyFill="1" applyBorder="1">
      <alignment vertical="center"/>
    </xf>
    <xf numFmtId="0" fontId="0" fillId="0" borderId="130" xfId="0" applyBorder="1">
      <alignment vertical="center"/>
    </xf>
    <xf numFmtId="41" fontId="13" fillId="0" borderId="145" xfId="15" applyNumberFormat="1" applyFont="1" applyFill="1" applyBorder="1" applyAlignment="1">
      <alignment vertical="center"/>
    </xf>
    <xf numFmtId="41" fontId="13" fillId="0" borderId="145" xfId="15" applyNumberFormat="1" applyFont="1" applyFill="1" applyBorder="1" applyAlignment="1">
      <alignment horizontal="right" vertical="center"/>
    </xf>
    <xf numFmtId="41" fontId="13" fillId="0" borderId="145" xfId="16" applyFont="1" applyFill="1" applyBorder="1">
      <alignment vertical="center"/>
    </xf>
    <xf numFmtId="41" fontId="61" fillId="0" borderId="145" xfId="15" applyNumberFormat="1" applyFont="1" applyFill="1" applyBorder="1" applyAlignment="1">
      <alignment vertical="center"/>
    </xf>
    <xf numFmtId="41" fontId="7" fillId="0" borderId="145" xfId="13" applyNumberFormat="1" applyFont="1" applyFill="1" applyBorder="1" applyAlignment="1">
      <alignment horizontal="right" vertical="center"/>
    </xf>
    <xf numFmtId="41" fontId="7" fillId="0" borderId="149" xfId="13" applyNumberFormat="1" applyFont="1" applyFill="1" applyBorder="1" applyAlignment="1">
      <alignment horizontal="right" vertical="center"/>
    </xf>
    <xf numFmtId="41" fontId="13" fillId="0" borderId="120" xfId="128" applyFont="1" applyBorder="1">
      <alignment vertical="center"/>
    </xf>
    <xf numFmtId="41" fontId="54" fillId="0" borderId="150" xfId="128" applyFont="1" applyFill="1" applyBorder="1" applyAlignment="1">
      <alignment vertical="center" wrapText="1"/>
    </xf>
    <xf numFmtId="41" fontId="13" fillId="0" borderId="151" xfId="128" applyFont="1" applyBorder="1">
      <alignment vertical="center"/>
    </xf>
    <xf numFmtId="41" fontId="54" fillId="4" borderId="130" xfId="128" applyFont="1" applyFill="1" applyBorder="1">
      <alignment vertical="center"/>
    </xf>
    <xf numFmtId="41" fontId="54" fillId="4" borderId="152" xfId="128" applyFont="1" applyFill="1" applyBorder="1">
      <alignment vertical="center"/>
    </xf>
    <xf numFmtId="41" fontId="54" fillId="0" borderId="153" xfId="128" applyFont="1" applyFill="1" applyBorder="1" applyAlignment="1">
      <alignment vertical="center" wrapText="1"/>
    </xf>
    <xf numFmtId="41" fontId="54" fillId="4" borderId="153" xfId="128" applyFont="1" applyFill="1" applyBorder="1" applyAlignment="1">
      <alignment vertical="center" wrapText="1"/>
    </xf>
    <xf numFmtId="41" fontId="54" fillId="0" borderId="154" xfId="128" applyFont="1" applyFill="1" applyBorder="1" applyAlignment="1">
      <alignment vertical="center" wrapText="1"/>
    </xf>
    <xf numFmtId="41" fontId="54" fillId="4" borderId="154" xfId="128" applyFont="1" applyFill="1" applyBorder="1" applyAlignment="1">
      <alignment vertical="center" wrapText="1"/>
    </xf>
    <xf numFmtId="41" fontId="54" fillId="0" borderId="155" xfId="128" applyFont="1" applyFill="1" applyBorder="1" applyAlignment="1">
      <alignment vertical="center" wrapText="1"/>
    </xf>
    <xf numFmtId="41" fontId="54" fillId="4" borderId="155" xfId="128" applyFont="1" applyFill="1" applyBorder="1" applyAlignment="1">
      <alignment vertical="center" wrapText="1"/>
    </xf>
    <xf numFmtId="41" fontId="13" fillId="4" borderId="146" xfId="128" applyFont="1" applyFill="1" applyBorder="1">
      <alignment vertical="center"/>
    </xf>
    <xf numFmtId="41" fontId="13" fillId="0" borderId="146" xfId="128" applyFont="1" applyBorder="1">
      <alignment vertical="center"/>
    </xf>
    <xf numFmtId="41" fontId="54" fillId="0" borderId="131" xfId="13" applyNumberFormat="1" applyFont="1" applyFill="1" applyBorder="1" applyAlignment="1">
      <alignment horizontal="right" vertical="center"/>
    </xf>
    <xf numFmtId="0" fontId="54" fillId="4" borderId="56" xfId="0" applyFont="1" applyFill="1" applyBorder="1" applyAlignment="1">
      <alignment horizontal="center" vertical="center"/>
    </xf>
    <xf numFmtId="41" fontId="54" fillId="0" borderId="7" xfId="128" applyFont="1" applyFill="1" applyBorder="1" applyAlignment="1">
      <alignment horizontal="center" vertical="center"/>
    </xf>
    <xf numFmtId="41" fontId="13" fillId="0" borderId="156" xfId="4" applyNumberFormat="1" applyFont="1" applyFill="1" applyBorder="1" applyAlignment="1">
      <alignment vertical="center"/>
    </xf>
    <xf numFmtId="41" fontId="54" fillId="0" borderId="131" xfId="128" applyFont="1" applyFill="1" applyBorder="1" applyAlignment="1">
      <alignment horizontal="center" vertical="center"/>
    </xf>
    <xf numFmtId="41" fontId="54" fillId="0" borderId="131" xfId="128" applyFont="1" applyFill="1" applyBorder="1" applyAlignment="1">
      <alignment vertical="center"/>
    </xf>
    <xf numFmtId="41" fontId="50" fillId="0" borderId="131" xfId="0" applyNumberFormat="1" applyFont="1" applyBorder="1">
      <alignment vertical="center"/>
    </xf>
    <xf numFmtId="41" fontId="50" fillId="0" borderId="133" xfId="0" applyNumberFormat="1" applyFont="1" applyBorder="1">
      <alignment vertical="center"/>
    </xf>
    <xf numFmtId="0" fontId="54" fillId="0" borderId="0" xfId="0" applyFont="1" applyFill="1" applyAlignment="1">
      <alignment vertical="center"/>
    </xf>
    <xf numFmtId="0" fontId="54" fillId="0" borderId="0" xfId="0" applyFont="1" applyFill="1" applyBorder="1" applyAlignment="1">
      <alignment vertical="center" wrapText="1"/>
    </xf>
    <xf numFmtId="0" fontId="54" fillId="0" borderId="0" xfId="0" applyFont="1" applyFill="1" applyBorder="1" applyAlignment="1">
      <alignment horizontal="center" vertical="center"/>
    </xf>
    <xf numFmtId="41" fontId="13" fillId="0" borderId="5" xfId="128" applyFont="1" applyBorder="1" applyAlignment="1">
      <alignment vertical="center"/>
    </xf>
    <xf numFmtId="41" fontId="13" fillId="0" borderId="0" xfId="128" applyFont="1" applyBorder="1" applyAlignment="1">
      <alignment vertical="center"/>
    </xf>
    <xf numFmtId="41" fontId="54" fillId="0" borderId="4" xfId="128" applyFont="1" applyFill="1" applyBorder="1" applyAlignment="1">
      <alignment vertical="center" wrapText="1"/>
    </xf>
    <xf numFmtId="41" fontId="54" fillId="0" borderId="53" xfId="128" applyFont="1" applyFill="1" applyBorder="1" applyAlignment="1">
      <alignment vertical="center" wrapText="1"/>
    </xf>
    <xf numFmtId="41" fontId="54" fillId="4" borderId="50" xfId="128" applyFont="1" applyFill="1" applyBorder="1" applyAlignment="1">
      <alignment vertical="center" wrapText="1"/>
    </xf>
    <xf numFmtId="41" fontId="13" fillId="4" borderId="75" xfId="128" applyFont="1" applyFill="1" applyBorder="1" applyAlignment="1">
      <alignment vertical="center"/>
    </xf>
    <xf numFmtId="41" fontId="54" fillId="4" borderId="76" xfId="128" applyFont="1" applyFill="1" applyBorder="1" applyAlignment="1">
      <alignment vertical="center" wrapText="1"/>
    </xf>
    <xf numFmtId="41" fontId="13" fillId="4" borderId="76" xfId="128" applyFont="1" applyFill="1" applyBorder="1" applyAlignment="1">
      <alignment vertical="center"/>
    </xf>
    <xf numFmtId="41" fontId="54" fillId="4" borderId="157" xfId="128" applyFont="1" applyFill="1" applyBorder="1" applyAlignment="1">
      <alignment vertical="center" wrapText="1"/>
    </xf>
    <xf numFmtId="0" fontId="54" fillId="0" borderId="101" xfId="21" applyFont="1" applyFill="1" applyBorder="1" applyAlignment="1">
      <alignment horizontal="center" vertical="center"/>
    </xf>
    <xf numFmtId="41" fontId="13" fillId="0" borderId="156" xfId="22" applyNumberFormat="1" applyFont="1" applyFill="1" applyBorder="1" applyAlignment="1">
      <alignment vertical="center"/>
    </xf>
    <xf numFmtId="41" fontId="13" fillId="0" borderId="137" xfId="22" applyNumberFormat="1" applyFont="1" applyFill="1" applyBorder="1" applyAlignment="1">
      <alignment vertical="center"/>
    </xf>
    <xf numFmtId="41" fontId="13" fillId="0" borderId="137" xfId="22" applyNumberFormat="1" applyFont="1" applyFill="1" applyBorder="1" applyAlignment="1">
      <alignment horizontal="right" vertical="center"/>
    </xf>
    <xf numFmtId="41" fontId="13" fillId="0" borderId="158" xfId="22" applyNumberFormat="1" applyFont="1" applyFill="1" applyBorder="1" applyAlignment="1">
      <alignment horizontal="right" vertical="center"/>
    </xf>
    <xf numFmtId="41" fontId="50" fillId="0" borderId="38" xfId="28" applyNumberFormat="1" applyFont="1" applyFill="1" applyBorder="1" applyAlignment="1">
      <alignment vertical="center"/>
    </xf>
    <xf numFmtId="41" fontId="50" fillId="0" borderId="39" xfId="28" applyNumberFormat="1" applyFont="1" applyFill="1" applyBorder="1" applyAlignment="1">
      <alignment vertical="center"/>
    </xf>
    <xf numFmtId="41" fontId="50" fillId="0" borderId="39" xfId="29" applyNumberFormat="1" applyFont="1" applyFill="1" applyBorder="1">
      <alignment vertical="center"/>
    </xf>
    <xf numFmtId="41" fontId="50" fillId="0" borderId="39" xfId="13" applyNumberFormat="1" applyFont="1" applyFill="1" applyBorder="1" applyAlignment="1">
      <alignment horizontal="right" vertical="center"/>
    </xf>
    <xf numFmtId="41" fontId="50" fillId="0" borderId="39" xfId="128" applyFont="1" applyFill="1" applyBorder="1" applyAlignment="1">
      <alignment vertical="center"/>
    </xf>
    <xf numFmtId="41" fontId="50" fillId="0" borderId="93" xfId="128" applyFont="1" applyFill="1" applyBorder="1" applyAlignment="1">
      <alignment vertical="center"/>
    </xf>
    <xf numFmtId="41" fontId="13" fillId="0" borderId="156" xfId="30" applyNumberFormat="1" applyFont="1" applyFill="1" applyBorder="1" applyAlignment="1">
      <alignment vertical="center"/>
    </xf>
    <xf numFmtId="41" fontId="13" fillId="0" borderId="137" xfId="30" applyNumberFormat="1" applyFont="1" applyFill="1" applyBorder="1" applyAlignment="1">
      <alignment vertical="center"/>
    </xf>
    <xf numFmtId="41" fontId="13" fillId="0" borderId="158" xfId="30" applyNumberFormat="1" applyFont="1" applyFill="1" applyBorder="1" applyAlignment="1">
      <alignment vertical="center"/>
    </xf>
    <xf numFmtId="41" fontId="13" fillId="4" borderId="29" xfId="36" applyNumberFormat="1" applyFont="1" applyFill="1" applyBorder="1" applyAlignment="1">
      <alignment horizontal="right" vertical="center"/>
    </xf>
    <xf numFmtId="41" fontId="13" fillId="4" borderId="29" xfId="36" applyNumberFormat="1" applyFont="1" applyFill="1" applyBorder="1" applyAlignment="1">
      <alignment vertical="center"/>
    </xf>
    <xf numFmtId="41" fontId="13" fillId="4" borderId="50" xfId="36" applyNumberFormat="1" applyFont="1" applyFill="1" applyBorder="1" applyAlignment="1">
      <alignment horizontal="right" vertical="center"/>
    </xf>
    <xf numFmtId="41" fontId="13" fillId="0" borderId="132" xfId="36" applyNumberFormat="1" applyFont="1" applyFill="1" applyBorder="1" applyAlignment="1">
      <alignment horizontal="right" vertical="center"/>
    </xf>
    <xf numFmtId="41" fontId="13" fillId="0" borderId="131" xfId="36" applyNumberFormat="1" applyFont="1" applyFill="1" applyBorder="1" applyAlignment="1">
      <alignment horizontal="right" vertical="center"/>
    </xf>
    <xf numFmtId="41" fontId="13" fillId="0" borderId="131" xfId="34" applyNumberFormat="1" applyFont="1" applyFill="1" applyBorder="1" applyAlignment="1">
      <alignment horizontal="right" vertical="center"/>
    </xf>
    <xf numFmtId="41" fontId="13" fillId="0" borderId="131" xfId="36" applyNumberFormat="1" applyFont="1" applyFill="1" applyBorder="1" applyAlignment="1">
      <alignment vertical="center"/>
    </xf>
    <xf numFmtId="41" fontId="13" fillId="0" borderId="133" xfId="36" applyNumberFormat="1" applyFont="1" applyFill="1" applyBorder="1" applyAlignment="1">
      <alignment horizontal="right" vertical="center"/>
    </xf>
    <xf numFmtId="0" fontId="13" fillId="0" borderId="131" xfId="0" applyFont="1" applyBorder="1">
      <alignment vertical="center"/>
    </xf>
    <xf numFmtId="0" fontId="54" fillId="2" borderId="81" xfId="33" applyFont="1" applyFill="1" applyBorder="1" applyAlignment="1">
      <alignment horizontal="center" vertical="center"/>
    </xf>
    <xf numFmtId="0" fontId="54" fillId="2" borderId="82" xfId="33" applyFont="1" applyFill="1" applyBorder="1" applyAlignment="1">
      <alignment horizontal="center" vertical="center"/>
    </xf>
    <xf numFmtId="41" fontId="54" fillId="4" borderId="159" xfId="40" applyNumberFormat="1" applyFont="1" applyFill="1" applyBorder="1" applyAlignment="1">
      <alignment horizontal="right" vertical="center"/>
    </xf>
    <xf numFmtId="41" fontId="54" fillId="4" borderId="160" xfId="40" applyNumberFormat="1" applyFont="1" applyFill="1" applyBorder="1" applyAlignment="1">
      <alignment horizontal="right" vertical="center"/>
    </xf>
    <xf numFmtId="41" fontId="54" fillId="4" borderId="162" xfId="0" applyNumberFormat="1" applyFont="1" applyFill="1" applyBorder="1" applyAlignment="1">
      <alignment horizontal="right" vertical="center"/>
    </xf>
    <xf numFmtId="41" fontId="54" fillId="4" borderId="163" xfId="0" applyNumberFormat="1" applyFont="1" applyFill="1" applyBorder="1" applyAlignment="1">
      <alignment horizontal="right" vertical="center"/>
    </xf>
    <xf numFmtId="41" fontId="54" fillId="4" borderId="164" xfId="40" applyNumberFormat="1" applyFont="1" applyFill="1" applyBorder="1" applyAlignment="1">
      <alignment horizontal="right" vertical="center"/>
    </xf>
    <xf numFmtId="41" fontId="54" fillId="4" borderId="161" xfId="0" applyNumberFormat="1" applyFont="1" applyFill="1" applyBorder="1" applyAlignment="1">
      <alignment horizontal="right" vertical="center"/>
    </xf>
    <xf numFmtId="41" fontId="13" fillId="0" borderId="74" xfId="60" applyNumberFormat="1" applyFont="1" applyFill="1" applyBorder="1" applyAlignment="1">
      <alignment vertical="center"/>
    </xf>
    <xf numFmtId="41" fontId="13" fillId="4" borderId="73" xfId="60" applyNumberFormat="1" applyFont="1" applyFill="1" applyBorder="1" applyAlignment="1">
      <alignment vertical="center"/>
    </xf>
    <xf numFmtId="41" fontId="13" fillId="0" borderId="73" xfId="60" applyNumberFormat="1" applyFont="1" applyFill="1" applyBorder="1" applyAlignment="1">
      <alignment vertical="center"/>
    </xf>
    <xf numFmtId="41" fontId="13" fillId="4" borderId="95" xfId="60" applyNumberFormat="1" applyFont="1" applyFill="1" applyBorder="1" applyAlignment="1">
      <alignment vertical="center"/>
    </xf>
    <xf numFmtId="41" fontId="13" fillId="0" borderId="39" xfId="60" applyNumberFormat="1" applyFont="1" applyFill="1" applyBorder="1" applyAlignment="1">
      <alignment vertical="center"/>
    </xf>
    <xf numFmtId="41" fontId="13" fillId="4" borderId="39" xfId="60" applyNumberFormat="1" applyFont="1" applyFill="1" applyBorder="1" applyAlignment="1">
      <alignment vertical="center"/>
    </xf>
    <xf numFmtId="41" fontId="13" fillId="4" borderId="165" xfId="60" applyNumberFormat="1" applyFont="1" applyFill="1" applyBorder="1" applyAlignment="1">
      <alignment vertical="center"/>
    </xf>
    <xf numFmtId="41" fontId="13" fillId="4" borderId="137" xfId="60" applyNumberFormat="1" applyFont="1" applyFill="1" applyBorder="1" applyAlignment="1">
      <alignment vertical="center"/>
    </xf>
    <xf numFmtId="41" fontId="13" fillId="4" borderId="166" xfId="60" applyNumberFormat="1" applyFont="1" applyFill="1" applyBorder="1" applyAlignment="1">
      <alignment vertical="center"/>
    </xf>
    <xf numFmtId="41" fontId="13" fillId="4" borderId="106" xfId="60" applyNumberFormat="1" applyFont="1" applyFill="1" applyBorder="1" applyAlignment="1">
      <alignment vertical="center"/>
    </xf>
    <xf numFmtId="41" fontId="13" fillId="0" borderId="75" xfId="60" applyNumberFormat="1" applyFont="1" applyFill="1" applyBorder="1" applyAlignment="1">
      <alignment vertical="center"/>
    </xf>
    <xf numFmtId="41" fontId="13" fillId="0" borderId="76" xfId="60" applyNumberFormat="1" applyFont="1" applyFill="1" applyBorder="1" applyAlignment="1">
      <alignment vertical="center"/>
    </xf>
    <xf numFmtId="41" fontId="13" fillId="4" borderId="76" xfId="60" applyNumberFormat="1" applyFont="1" applyFill="1" applyBorder="1" applyAlignment="1">
      <alignment vertical="center"/>
    </xf>
    <xf numFmtId="41" fontId="13" fillId="0" borderId="50" xfId="61" applyNumberFormat="1" applyFont="1" applyFill="1" applyBorder="1" applyAlignment="1">
      <alignment vertical="center"/>
    </xf>
    <xf numFmtId="41" fontId="13" fillId="0" borderId="132" xfId="61" applyNumberFormat="1" applyFont="1" applyFill="1" applyBorder="1" applyAlignment="1">
      <alignment vertical="center"/>
    </xf>
    <xf numFmtId="41" fontId="13" fillId="0" borderId="131" xfId="61" applyNumberFormat="1" applyFont="1" applyFill="1" applyBorder="1" applyAlignment="1">
      <alignment vertical="center"/>
    </xf>
    <xf numFmtId="41" fontId="13" fillId="0" borderId="133" xfId="61" applyNumberFormat="1" applyFont="1" applyFill="1" applyBorder="1" applyAlignment="1">
      <alignment vertical="center"/>
    </xf>
    <xf numFmtId="41" fontId="54" fillId="3" borderId="128" xfId="0" applyNumberFormat="1" applyFont="1" applyFill="1" applyBorder="1" applyAlignment="1">
      <alignment horizontal="center" vertical="center"/>
    </xf>
    <xf numFmtId="41" fontId="54" fillId="3" borderId="129" xfId="0" applyNumberFormat="1" applyFont="1" applyFill="1" applyBorder="1" applyAlignment="1">
      <alignment horizontal="center" vertical="center"/>
    </xf>
    <xf numFmtId="41" fontId="54" fillId="3" borderId="135" xfId="0" applyNumberFormat="1" applyFont="1" applyFill="1" applyBorder="1" applyAlignment="1">
      <alignment horizontal="center" vertical="center"/>
    </xf>
    <xf numFmtId="178" fontId="54" fillId="2" borderId="54" xfId="0" applyNumberFormat="1" applyFont="1" applyFill="1" applyBorder="1" applyAlignment="1">
      <alignment horizontal="center" vertical="center"/>
    </xf>
    <xf numFmtId="41" fontId="13" fillId="3" borderId="112" xfId="65" applyNumberFormat="1" applyFont="1" applyFill="1" applyBorder="1" applyAlignment="1">
      <alignment horizontal="center" vertical="center"/>
    </xf>
    <xf numFmtId="41" fontId="13" fillId="3" borderId="113" xfId="65" applyNumberFormat="1" applyFont="1" applyFill="1" applyBorder="1" applyAlignment="1">
      <alignment horizontal="center" vertical="center"/>
    </xf>
    <xf numFmtId="0" fontId="54" fillId="0" borderId="101" xfId="0" applyFont="1" applyFill="1" applyBorder="1" applyAlignment="1">
      <alignment horizontal="center" vertical="center"/>
    </xf>
    <xf numFmtId="41" fontId="13" fillId="0" borderId="132" xfId="68" applyNumberFormat="1" applyFont="1" applyBorder="1" applyAlignment="1">
      <alignment horizontal="center" vertical="center"/>
    </xf>
    <xf numFmtId="41" fontId="13" fillId="0" borderId="131" xfId="68" applyNumberFormat="1" applyFont="1" applyBorder="1" applyAlignment="1">
      <alignment horizontal="center" vertical="center"/>
    </xf>
    <xf numFmtId="41" fontId="13" fillId="0" borderId="131" xfId="68" applyNumberFormat="1" applyFont="1" applyFill="1" applyBorder="1" applyAlignment="1" applyProtection="1">
      <alignment horizontal="center" vertical="center" wrapText="1"/>
    </xf>
    <xf numFmtId="41" fontId="13" fillId="0" borderId="133" xfId="68" applyNumberFormat="1" applyFont="1" applyBorder="1" applyAlignment="1">
      <alignment horizontal="center" vertical="center"/>
    </xf>
    <xf numFmtId="0" fontId="0" fillId="0" borderId="131" xfId="0" applyFill="1" applyBorder="1">
      <alignment vertical="center"/>
    </xf>
    <xf numFmtId="0" fontId="54" fillId="2" borderId="167" xfId="0" applyFont="1" applyFill="1" applyBorder="1" applyAlignment="1">
      <alignment horizontal="center" vertical="center"/>
    </xf>
    <xf numFmtId="41" fontId="13" fillId="2" borderId="156" xfId="0" applyNumberFormat="1" applyFont="1" applyFill="1" applyBorder="1" applyAlignment="1">
      <alignment horizontal="center" vertical="center"/>
    </xf>
    <xf numFmtId="41" fontId="13" fillId="2" borderId="137" xfId="0" applyNumberFormat="1" applyFont="1" applyFill="1" applyBorder="1" applyAlignment="1">
      <alignment horizontal="center" vertical="center"/>
    </xf>
    <xf numFmtId="41" fontId="13" fillId="2" borderId="158" xfId="0" applyNumberFormat="1" applyFont="1" applyFill="1" applyBorder="1" applyAlignment="1">
      <alignment horizontal="center" vertical="center"/>
    </xf>
    <xf numFmtId="41" fontId="54" fillId="4" borderId="29" xfId="128" applyFont="1" applyFill="1" applyBorder="1" applyAlignment="1">
      <alignment vertical="center" wrapText="1"/>
    </xf>
    <xf numFmtId="41" fontId="54" fillId="4" borderId="3" xfId="128" applyFont="1" applyFill="1" applyBorder="1" applyAlignment="1">
      <alignment vertical="center" wrapText="1"/>
    </xf>
    <xf numFmtId="41" fontId="54" fillId="0" borderId="132" xfId="13" applyNumberFormat="1" applyFont="1" applyFill="1" applyBorder="1" applyAlignment="1">
      <alignment vertical="center"/>
    </xf>
    <xf numFmtId="41" fontId="54" fillId="0" borderId="131" xfId="13" applyNumberFormat="1" applyFont="1" applyFill="1" applyBorder="1" applyAlignment="1">
      <alignment vertical="center"/>
    </xf>
    <xf numFmtId="41" fontId="54" fillId="0" borderId="133" xfId="14" applyNumberFormat="1" applyFont="1" applyFill="1" applyBorder="1" applyAlignment="1">
      <alignment horizontal="right" vertical="center"/>
    </xf>
    <xf numFmtId="0" fontId="0" fillId="28" borderId="0" xfId="0" applyFill="1">
      <alignment vertical="center"/>
    </xf>
    <xf numFmtId="0" fontId="50" fillId="0" borderId="56" xfId="0" applyFont="1" applyFill="1" applyBorder="1" applyAlignment="1">
      <alignment horizontal="center" vertical="center"/>
    </xf>
    <xf numFmtId="41" fontId="13" fillId="0" borderId="38" xfId="58" applyNumberFormat="1" applyFont="1" applyFill="1" applyBorder="1" applyAlignment="1">
      <alignment horizontal="right" vertical="center"/>
    </xf>
    <xf numFmtId="41" fontId="13" fillId="4" borderId="38" xfId="58" applyNumberFormat="1" applyFont="1" applyFill="1" applyBorder="1" applyAlignment="1">
      <alignment horizontal="right" vertical="center"/>
    </xf>
    <xf numFmtId="41" fontId="13" fillId="0" borderId="72" xfId="58" applyNumberFormat="1" applyFont="1" applyFill="1" applyBorder="1" applyAlignment="1">
      <alignment horizontal="right" vertical="center"/>
    </xf>
    <xf numFmtId="41" fontId="50" fillId="4" borderId="29" xfId="0" applyNumberFormat="1" applyFont="1" applyFill="1" applyBorder="1">
      <alignment vertical="center"/>
    </xf>
    <xf numFmtId="178" fontId="60" fillId="3" borderId="39" xfId="0" applyNumberFormat="1" applyFont="1" applyFill="1" applyBorder="1" applyAlignment="1">
      <alignment horizontal="right" vertical="center"/>
    </xf>
    <xf numFmtId="178" fontId="60" fillId="3" borderId="93" xfId="0" applyNumberFormat="1" applyFont="1" applyFill="1" applyBorder="1" applyAlignment="1">
      <alignment horizontal="right" vertical="center"/>
    </xf>
    <xf numFmtId="178" fontId="60" fillId="3" borderId="73" xfId="0" applyNumberFormat="1" applyFont="1" applyFill="1" applyBorder="1" applyAlignment="1">
      <alignment horizontal="right" vertical="center"/>
    </xf>
    <xf numFmtId="178" fontId="60" fillId="3" borderId="95" xfId="0" applyNumberFormat="1" applyFont="1" applyFill="1" applyBorder="1" applyAlignment="1">
      <alignment horizontal="right" vertical="center"/>
    </xf>
    <xf numFmtId="41" fontId="54" fillId="0" borderId="169" xfId="128" applyFont="1" applyFill="1" applyBorder="1" applyAlignment="1">
      <alignment vertical="center" wrapText="1"/>
    </xf>
    <xf numFmtId="41" fontId="54" fillId="0" borderId="168" xfId="128" applyFont="1" applyFill="1" applyBorder="1" applyAlignment="1">
      <alignment vertical="center" wrapText="1"/>
    </xf>
    <xf numFmtId="41" fontId="0" fillId="0" borderId="0" xfId="0" applyNumberFormat="1">
      <alignment vertical="center"/>
    </xf>
    <xf numFmtId="41" fontId="13" fillId="4" borderId="75" xfId="31" applyNumberFormat="1" applyFont="1" applyFill="1" applyBorder="1" applyAlignment="1">
      <alignment vertical="center"/>
    </xf>
    <xf numFmtId="41" fontId="13" fillId="4" borderId="76" xfId="31" applyNumberFormat="1" applyFont="1" applyFill="1" applyBorder="1" applyAlignment="1">
      <alignment vertical="center"/>
    </xf>
    <xf numFmtId="41" fontId="13" fillId="4" borderId="106" xfId="31" applyNumberFormat="1" applyFont="1" applyFill="1" applyBorder="1" applyAlignment="1">
      <alignment vertical="center"/>
    </xf>
    <xf numFmtId="41" fontId="13" fillId="4" borderId="70" xfId="128" applyFont="1" applyFill="1" applyBorder="1" applyAlignment="1">
      <alignment horizontal="center" vertical="center"/>
    </xf>
    <xf numFmtId="41" fontId="13" fillId="4" borderId="91" xfId="128" applyFont="1" applyFill="1" applyBorder="1" applyAlignment="1">
      <alignment horizontal="center" vertical="center"/>
    </xf>
    <xf numFmtId="41" fontId="13" fillId="4" borderId="169" xfId="128" applyFont="1" applyFill="1" applyBorder="1" applyAlignment="1">
      <alignment horizontal="center" vertical="center"/>
    </xf>
    <xf numFmtId="41" fontId="13" fillId="4" borderId="29" xfId="58" applyNumberFormat="1" applyFont="1" applyFill="1" applyBorder="1" applyAlignment="1">
      <alignment horizontal="right" vertical="center"/>
    </xf>
    <xf numFmtId="41" fontId="13" fillId="0" borderId="5" xfId="13" applyNumberFormat="1" applyFont="1" applyFill="1" applyBorder="1" applyAlignment="1">
      <alignment horizontal="right" vertical="center"/>
    </xf>
    <xf numFmtId="41" fontId="13" fillId="0" borderId="0" xfId="13" applyNumberFormat="1" applyFont="1" applyFill="1" applyBorder="1" applyAlignment="1">
      <alignment horizontal="right" vertical="center"/>
    </xf>
    <xf numFmtId="41" fontId="13" fillId="0" borderId="53" xfId="13" applyNumberFormat="1" applyFont="1" applyFill="1" applyBorder="1" applyAlignment="1">
      <alignment horizontal="right" vertical="center"/>
    </xf>
    <xf numFmtId="0" fontId="13" fillId="2" borderId="83" xfId="0" applyFont="1" applyFill="1" applyBorder="1" applyAlignment="1">
      <alignment horizontal="center" vertical="center"/>
    </xf>
    <xf numFmtId="41" fontId="13" fillId="0" borderId="170" xfId="13" applyNumberFormat="1" applyFont="1" applyFill="1" applyBorder="1" applyAlignment="1">
      <alignment horizontal="right" vertical="center"/>
    </xf>
    <xf numFmtId="41" fontId="13" fillId="0" borderId="171" xfId="13" applyNumberFormat="1" applyFont="1" applyFill="1" applyBorder="1" applyAlignment="1">
      <alignment horizontal="right" vertical="center"/>
    </xf>
    <xf numFmtId="0" fontId="13" fillId="4" borderId="51" xfId="0" applyFont="1" applyFill="1" applyBorder="1" applyAlignment="1">
      <alignment horizontal="left" vertical="center"/>
    </xf>
    <xf numFmtId="41" fontId="13" fillId="4" borderId="136" xfId="0" applyNumberFormat="1" applyFont="1" applyFill="1" applyBorder="1">
      <alignment vertical="center"/>
    </xf>
    <xf numFmtId="41" fontId="13" fillId="0" borderId="76" xfId="13" applyNumberFormat="1" applyFont="1" applyFill="1" applyBorder="1" applyAlignment="1">
      <alignment horizontal="right" vertical="center"/>
    </xf>
    <xf numFmtId="41" fontId="13" fillId="4" borderId="76" xfId="13" applyNumberFormat="1" applyFont="1" applyFill="1" applyBorder="1" applyAlignment="1">
      <alignment horizontal="right" vertical="center"/>
    </xf>
    <xf numFmtId="41" fontId="13" fillId="4" borderId="106" xfId="13" applyNumberFormat="1" applyFont="1" applyFill="1" applyBorder="1" applyAlignment="1">
      <alignment horizontal="right" vertical="center"/>
    </xf>
    <xf numFmtId="0" fontId="54" fillId="4" borderId="2" xfId="0" applyFont="1" applyFill="1" applyBorder="1" applyAlignment="1">
      <alignment horizontal="center" vertical="center" wrapText="1"/>
    </xf>
    <xf numFmtId="0" fontId="65" fillId="4" borderId="101" xfId="0" applyFont="1" applyFill="1" applyBorder="1" applyAlignment="1">
      <alignment horizontal="left" vertical="center"/>
    </xf>
    <xf numFmtId="0" fontId="40" fillId="0" borderId="0" xfId="35" applyFont="1" applyFill="1" applyAlignment="1">
      <alignment horizontal="left" vertical="center"/>
    </xf>
    <xf numFmtId="0" fontId="54" fillId="4" borderId="9" xfId="0" applyFont="1" applyFill="1" applyBorder="1" applyAlignment="1">
      <alignment horizontal="center" vertical="center"/>
    </xf>
    <xf numFmtId="0" fontId="54" fillId="0" borderId="1"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7" fillId="2" borderId="0" xfId="0" applyFont="1" applyFill="1" applyAlignment="1">
      <alignment vertical="center"/>
    </xf>
    <xf numFmtId="0" fontId="54" fillId="4" borderId="11" xfId="0" applyFont="1" applyFill="1" applyBorder="1" applyAlignment="1">
      <alignment horizontal="center" vertical="center"/>
    </xf>
    <xf numFmtId="41" fontId="13" fillId="4" borderId="30" xfId="0" applyNumberFormat="1" applyFont="1" applyFill="1" applyBorder="1">
      <alignment vertical="center"/>
    </xf>
    <xf numFmtId="41" fontId="13" fillId="4" borderId="31" xfId="0" applyNumberFormat="1" applyFont="1" applyFill="1" applyBorder="1">
      <alignment vertical="center"/>
    </xf>
    <xf numFmtId="0" fontId="54" fillId="2" borderId="174" xfId="0" applyFont="1" applyFill="1" applyBorder="1" applyAlignment="1">
      <alignment horizontal="center" vertical="center"/>
    </xf>
    <xf numFmtId="41" fontId="13" fillId="0" borderId="66" xfId="0" applyNumberFormat="1" applyFont="1" applyBorder="1">
      <alignment vertical="center"/>
    </xf>
    <xf numFmtId="41" fontId="13" fillId="2" borderId="67" xfId="0" applyNumberFormat="1" applyFont="1" applyFill="1" applyBorder="1" applyAlignment="1">
      <alignment horizontal="center" vertical="center"/>
    </xf>
    <xf numFmtId="41" fontId="13" fillId="2" borderId="99" xfId="0" applyNumberFormat="1" applyFont="1" applyFill="1" applyBorder="1" applyAlignment="1">
      <alignment horizontal="center" vertical="center"/>
    </xf>
    <xf numFmtId="41" fontId="13" fillId="3" borderId="121" xfId="0" applyNumberFormat="1" applyFont="1" applyFill="1" applyBorder="1" applyAlignment="1">
      <alignment horizontal="center" vertical="center"/>
    </xf>
    <xf numFmtId="41" fontId="13" fillId="3" borderId="121" xfId="64" applyNumberFormat="1" applyFont="1" applyFill="1" applyBorder="1" applyAlignment="1">
      <alignment horizontal="center" vertical="center"/>
    </xf>
    <xf numFmtId="41" fontId="13" fillId="3" borderId="121" xfId="65" applyNumberFormat="1" applyFont="1" applyFill="1" applyBorder="1" applyAlignment="1">
      <alignment horizontal="center" vertical="center"/>
    </xf>
    <xf numFmtId="41" fontId="13" fillId="3" borderId="117" xfId="65" applyNumberFormat="1" applyFont="1" applyFill="1" applyBorder="1" applyAlignment="1">
      <alignment horizontal="center" vertical="center"/>
    </xf>
    <xf numFmtId="41" fontId="13" fillId="3" borderId="122" xfId="65" applyNumberFormat="1" applyFont="1" applyFill="1" applyBorder="1" applyAlignment="1">
      <alignment horizontal="center" vertical="center"/>
    </xf>
    <xf numFmtId="0" fontId="13" fillId="0" borderId="51" xfId="0" applyFont="1" applyBorder="1" applyAlignment="1">
      <alignment horizontal="center" vertical="center"/>
    </xf>
    <xf numFmtId="0" fontId="54" fillId="4" borderId="60" xfId="0" applyFont="1" applyFill="1" applyBorder="1" applyAlignment="1">
      <alignment horizontal="center" vertical="center" wrapText="1"/>
    </xf>
    <xf numFmtId="0" fontId="54" fillId="4" borderId="9" xfId="0" applyFont="1" applyFill="1" applyBorder="1" applyAlignment="1">
      <alignment horizontal="center" vertical="center"/>
    </xf>
    <xf numFmtId="0" fontId="54" fillId="4" borderId="2" xfId="0" applyFont="1" applyFill="1" applyBorder="1" applyAlignment="1">
      <alignment horizontal="center" vertical="center" wrapText="1"/>
    </xf>
    <xf numFmtId="0" fontId="54" fillId="4" borderId="3" xfId="0" applyFont="1" applyFill="1" applyBorder="1" applyAlignment="1">
      <alignment horizontal="center" vertical="center" wrapText="1"/>
    </xf>
    <xf numFmtId="0" fontId="54" fillId="4" borderId="54" xfId="0" applyFont="1" applyFill="1" applyBorder="1" applyAlignment="1">
      <alignment horizontal="center" vertical="center"/>
    </xf>
    <xf numFmtId="0" fontId="54" fillId="4" borderId="1" xfId="0" applyFont="1" applyFill="1" applyBorder="1" applyAlignment="1">
      <alignment horizontal="center" vertical="center" wrapText="1"/>
    </xf>
    <xf numFmtId="0" fontId="54" fillId="4" borderId="56" xfId="0" applyFont="1" applyFill="1" applyBorder="1" applyAlignment="1">
      <alignment horizontal="center" vertical="center"/>
    </xf>
    <xf numFmtId="0" fontId="39" fillId="2" borderId="57" xfId="0" applyFont="1" applyFill="1" applyBorder="1" applyAlignment="1">
      <alignment vertical="center"/>
    </xf>
    <xf numFmtId="41" fontId="13" fillId="0" borderId="8" xfId="0" applyNumberFormat="1" applyFont="1" applyBorder="1">
      <alignment vertical="center"/>
    </xf>
    <xf numFmtId="41" fontId="13" fillId="0" borderId="55" xfId="0" applyNumberFormat="1" applyFont="1" applyBorder="1">
      <alignment vertical="center"/>
    </xf>
    <xf numFmtId="0" fontId="66" fillId="0" borderId="0" xfId="0" applyFont="1" applyFill="1" applyAlignment="1">
      <alignment vertical="center"/>
    </xf>
    <xf numFmtId="0" fontId="66" fillId="0" borderId="46" xfId="0" applyFont="1" applyFill="1" applyBorder="1" applyAlignment="1">
      <alignment horizontal="left" vertical="center"/>
    </xf>
    <xf numFmtId="0" fontId="66" fillId="0" borderId="47" xfId="0" applyFont="1" applyFill="1" applyBorder="1" applyAlignment="1">
      <alignment horizontal="left" vertical="center"/>
    </xf>
    <xf numFmtId="0" fontId="66" fillId="0" borderId="47" xfId="0" applyFont="1" applyFill="1" applyBorder="1" applyAlignment="1">
      <alignment vertical="center"/>
    </xf>
    <xf numFmtId="0" fontId="13" fillId="0" borderId="49" xfId="0" applyFont="1" applyBorder="1" applyAlignment="1">
      <alignment horizontal="center" vertical="center"/>
    </xf>
    <xf numFmtId="0" fontId="13" fillId="0" borderId="56" xfId="0" applyFont="1" applyBorder="1" applyAlignment="1">
      <alignment horizontal="center" vertical="center"/>
    </xf>
    <xf numFmtId="0" fontId="54" fillId="2" borderId="40" xfId="0" applyFont="1" applyFill="1" applyBorder="1" applyAlignment="1">
      <alignment horizontal="center" vertical="center"/>
    </xf>
    <xf numFmtId="41" fontId="61" fillId="0" borderId="53" xfId="16" applyFont="1" applyBorder="1">
      <alignment vertical="center"/>
    </xf>
    <xf numFmtId="0" fontId="54" fillId="4" borderId="2" xfId="0" applyFont="1" applyFill="1" applyBorder="1" applyAlignment="1">
      <alignment horizontal="center" vertical="center" wrapText="1"/>
    </xf>
    <xf numFmtId="0" fontId="54" fillId="4" borderId="2" xfId="35" applyFont="1" applyFill="1" applyBorder="1" applyAlignment="1">
      <alignment horizontal="center" vertical="center" wrapText="1"/>
    </xf>
    <xf numFmtId="0" fontId="5" fillId="2" borderId="47" xfId="0" applyFont="1" applyFill="1" applyBorder="1" applyAlignment="1">
      <alignment horizontal="center" vertical="center"/>
    </xf>
    <xf numFmtId="0" fontId="39" fillId="2" borderId="47" xfId="0" applyFont="1" applyFill="1" applyBorder="1" applyAlignment="1">
      <alignment vertical="center"/>
    </xf>
    <xf numFmtId="0" fontId="39" fillId="2" borderId="47" xfId="0" applyFont="1" applyFill="1" applyBorder="1" applyAlignment="1">
      <alignment horizontal="left" vertical="center"/>
    </xf>
    <xf numFmtId="0" fontId="50" fillId="4" borderId="2" xfId="0" applyFont="1" applyFill="1" applyBorder="1" applyAlignment="1">
      <alignment horizontal="center" vertical="center" wrapText="1"/>
    </xf>
    <xf numFmtId="0" fontId="50" fillId="4" borderId="60" xfId="0" applyFont="1" applyFill="1" applyBorder="1" applyAlignment="1">
      <alignment horizontal="center" vertical="center" wrapText="1"/>
    </xf>
    <xf numFmtId="0" fontId="50" fillId="4" borderId="9" xfId="0" applyFont="1" applyFill="1" applyBorder="1" applyAlignment="1">
      <alignment horizontal="center" vertical="center" wrapText="1"/>
    </xf>
    <xf numFmtId="0" fontId="50" fillId="4" borderId="1" xfId="0" applyFont="1" applyFill="1" applyBorder="1" applyAlignment="1">
      <alignment horizontal="center" vertical="center" wrapText="1"/>
    </xf>
    <xf numFmtId="41" fontId="13" fillId="0" borderId="8" xfId="0" applyNumberFormat="1" applyFont="1" applyBorder="1">
      <alignment vertical="center"/>
    </xf>
    <xf numFmtId="41" fontId="13" fillId="0" borderId="88" xfId="4" applyNumberFormat="1" applyFont="1" applyFill="1" applyBorder="1" applyAlignment="1">
      <alignment vertical="center"/>
    </xf>
    <xf numFmtId="41" fontId="13" fillId="0" borderId="89" xfId="4" applyNumberFormat="1" applyFont="1" applyFill="1" applyBorder="1" applyAlignment="1">
      <alignment vertical="center"/>
    </xf>
    <xf numFmtId="41" fontId="54" fillId="0" borderId="133" xfId="128" applyFont="1" applyFill="1" applyBorder="1" applyAlignment="1">
      <alignment horizontal="center" vertical="center"/>
    </xf>
    <xf numFmtId="41" fontId="54" fillId="0" borderId="55" xfId="128" applyFont="1" applyFill="1" applyBorder="1" applyAlignment="1">
      <alignment horizontal="center" vertical="center"/>
    </xf>
    <xf numFmtId="0" fontId="5" fillId="2" borderId="53" xfId="0" applyFont="1" applyFill="1" applyBorder="1" applyAlignment="1">
      <alignment vertical="center"/>
    </xf>
    <xf numFmtId="41" fontId="54" fillId="0" borderId="29" xfId="128" applyFont="1" applyFill="1" applyBorder="1" applyAlignment="1">
      <alignment vertical="center"/>
    </xf>
    <xf numFmtId="41" fontId="54" fillId="0" borderId="50" xfId="128" applyFont="1" applyFill="1" applyBorder="1" applyAlignment="1">
      <alignment vertical="center"/>
    </xf>
    <xf numFmtId="41" fontId="13" fillId="0" borderId="0" xfId="128" applyFont="1" applyBorder="1">
      <alignment vertical="center"/>
    </xf>
    <xf numFmtId="41" fontId="13" fillId="0" borderId="53" xfId="128" applyFont="1" applyBorder="1">
      <alignment vertical="center"/>
    </xf>
    <xf numFmtId="41" fontId="13" fillId="0" borderId="50" xfId="128" applyFont="1" applyBorder="1">
      <alignment vertical="center"/>
    </xf>
    <xf numFmtId="41" fontId="54" fillId="0" borderId="176" xfId="128" applyFont="1" applyFill="1" applyBorder="1" applyAlignment="1">
      <alignment vertical="center" wrapText="1"/>
    </xf>
    <xf numFmtId="41" fontId="0" fillId="0" borderId="50" xfId="128" applyFont="1" applyBorder="1">
      <alignment vertical="center"/>
    </xf>
    <xf numFmtId="41" fontId="50" fillId="0" borderId="177" xfId="123" applyNumberFormat="1" applyFont="1" applyFill="1" applyBorder="1" applyAlignment="1">
      <alignment horizontal="center" vertical="center" wrapText="1"/>
    </xf>
    <xf numFmtId="41" fontId="50" fillId="0" borderId="178" xfId="123" applyNumberFormat="1" applyFont="1" applyFill="1" applyBorder="1" applyAlignment="1">
      <alignment horizontal="center" vertical="center" wrapText="1"/>
    </xf>
    <xf numFmtId="41" fontId="50" fillId="0" borderId="179" xfId="123" applyNumberFormat="1" applyFont="1" applyFill="1" applyBorder="1" applyAlignment="1">
      <alignment horizontal="center" vertical="center" wrapText="1"/>
    </xf>
    <xf numFmtId="41" fontId="13" fillId="0" borderId="52" xfId="0" applyNumberFormat="1" applyFont="1" applyBorder="1">
      <alignment vertical="center"/>
    </xf>
    <xf numFmtId="41" fontId="13" fillId="0" borderId="88" xfId="128" applyFont="1" applyFill="1" applyBorder="1" applyAlignment="1">
      <alignment horizontal="right" vertical="center" wrapText="1"/>
    </xf>
    <xf numFmtId="41" fontId="13" fillId="0" borderId="180" xfId="0" applyNumberFormat="1" applyFont="1" applyBorder="1">
      <alignment vertical="center"/>
    </xf>
    <xf numFmtId="41" fontId="13" fillId="0" borderId="37" xfId="62" applyNumberFormat="1" applyFont="1" applyFill="1" applyBorder="1" applyAlignment="1">
      <alignment vertical="center"/>
    </xf>
    <xf numFmtId="41" fontId="13" fillId="4" borderId="33" xfId="62" applyNumberFormat="1" applyFont="1" applyFill="1" applyBorder="1" applyAlignment="1">
      <alignment vertical="center"/>
    </xf>
    <xf numFmtId="41" fontId="13" fillId="4" borderId="88" xfId="62" applyNumberFormat="1" applyFont="1" applyFill="1" applyBorder="1" applyAlignment="1">
      <alignment vertical="center"/>
    </xf>
    <xf numFmtId="41" fontId="13" fillId="0" borderId="36" xfId="62" applyNumberFormat="1" applyFont="1" applyFill="1" applyBorder="1" applyAlignment="1">
      <alignment vertical="center"/>
    </xf>
    <xf numFmtId="41" fontId="13" fillId="4" borderId="36" xfId="62" applyNumberFormat="1" applyFont="1" applyFill="1" applyBorder="1" applyAlignment="1">
      <alignment vertical="center"/>
    </xf>
    <xf numFmtId="41" fontId="13" fillId="4" borderId="105" xfId="62" applyNumberFormat="1" applyFont="1" applyFill="1" applyBorder="1" applyAlignment="1">
      <alignment vertical="center"/>
    </xf>
    <xf numFmtId="41" fontId="13" fillId="0" borderId="120" xfId="62" applyNumberFormat="1" applyFont="1" applyFill="1" applyBorder="1" applyAlignment="1">
      <alignment vertical="center"/>
    </xf>
    <xf numFmtId="41" fontId="13" fillId="4" borderId="120" xfId="62" applyNumberFormat="1" applyFont="1" applyFill="1" applyBorder="1" applyAlignment="1">
      <alignment vertical="center"/>
    </xf>
    <xf numFmtId="41" fontId="13" fillId="4" borderId="122" xfId="62" applyNumberFormat="1" applyFont="1" applyFill="1" applyBorder="1" applyAlignment="1">
      <alignment vertical="center"/>
    </xf>
    <xf numFmtId="41" fontId="50" fillId="0" borderId="52" xfId="0" applyNumberFormat="1" applyFont="1" applyBorder="1">
      <alignment vertical="center"/>
    </xf>
    <xf numFmtId="41" fontId="50" fillId="2" borderId="104" xfId="0" applyNumberFormat="1" applyFont="1" applyFill="1" applyBorder="1" applyAlignment="1">
      <alignment horizontal="center" vertical="center"/>
    </xf>
    <xf numFmtId="41" fontId="50" fillId="2" borderId="88" xfId="0" applyNumberFormat="1" applyFont="1" applyFill="1" applyBorder="1" applyAlignment="1">
      <alignment horizontal="center" vertical="center"/>
    </xf>
    <xf numFmtId="41" fontId="50" fillId="2" borderId="158" xfId="0" applyNumberFormat="1" applyFont="1" applyFill="1" applyBorder="1" applyAlignment="1">
      <alignment horizontal="center" vertical="center"/>
    </xf>
    <xf numFmtId="41" fontId="50" fillId="2" borderId="173" xfId="0" applyNumberFormat="1" applyFont="1" applyFill="1" applyBorder="1" applyAlignment="1">
      <alignment horizontal="center" vertical="center"/>
    </xf>
    <xf numFmtId="41" fontId="51" fillId="0" borderId="50" xfId="66" applyNumberFormat="1" applyFont="1" applyBorder="1">
      <alignment vertical="center"/>
    </xf>
    <xf numFmtId="41" fontId="51" fillId="0" borderId="53" xfId="67" applyNumberFormat="1" applyFont="1" applyBorder="1">
      <alignment vertical="center"/>
    </xf>
    <xf numFmtId="41" fontId="51" fillId="0" borderId="53" xfId="10" applyFont="1" applyBorder="1">
      <alignment vertical="center"/>
    </xf>
    <xf numFmtId="41" fontId="51" fillId="0" borderId="55" xfId="67" applyNumberFormat="1" applyFont="1" applyBorder="1">
      <alignment vertical="center"/>
    </xf>
    <xf numFmtId="41" fontId="54" fillId="0" borderId="29" xfId="0" applyNumberFormat="1" applyFont="1" applyFill="1" applyBorder="1" applyAlignment="1">
      <alignment horizontal="center" vertical="center" wrapText="1"/>
    </xf>
    <xf numFmtId="41" fontId="60" fillId="2" borderId="32" xfId="128" applyFont="1" applyFill="1" applyBorder="1" applyAlignment="1">
      <alignment horizontal="center" vertical="center"/>
    </xf>
    <xf numFmtId="41" fontId="60" fillId="2" borderId="33" xfId="128" applyFont="1" applyFill="1" applyBorder="1" applyAlignment="1">
      <alignment horizontal="center" vertical="center"/>
    </xf>
    <xf numFmtId="41" fontId="60" fillId="2" borderId="34" xfId="128" applyFont="1" applyFill="1" applyBorder="1" applyAlignment="1">
      <alignment horizontal="center" vertical="center"/>
    </xf>
    <xf numFmtId="41" fontId="60" fillId="2" borderId="141" xfId="128" applyFont="1" applyFill="1" applyBorder="1" applyAlignment="1">
      <alignment horizontal="center" vertical="center"/>
    </xf>
    <xf numFmtId="41" fontId="60" fillId="2" borderId="104" xfId="128" applyFont="1" applyFill="1" applyBorder="1" applyAlignment="1">
      <alignment horizontal="center" vertical="center"/>
    </xf>
    <xf numFmtId="41" fontId="13" fillId="0" borderId="32" xfId="128" applyFont="1" applyFill="1" applyBorder="1" applyAlignment="1">
      <alignment vertical="center"/>
    </xf>
    <xf numFmtId="41" fontId="13" fillId="0" borderId="33" xfId="128" applyFont="1" applyFill="1" applyBorder="1" applyAlignment="1">
      <alignment horizontal="right" vertical="center" wrapText="1"/>
    </xf>
    <xf numFmtId="41" fontId="13" fillId="0" borderId="33" xfId="128" applyFont="1" applyFill="1" applyBorder="1" applyAlignment="1">
      <alignment vertical="center"/>
    </xf>
    <xf numFmtId="41" fontId="13" fillId="0" borderId="34" xfId="128" applyFont="1" applyFill="1" applyBorder="1" applyAlignment="1">
      <alignment horizontal="right" vertical="center" wrapText="1"/>
    </xf>
    <xf numFmtId="41" fontId="13" fillId="0" borderId="37" xfId="128" applyFont="1" applyFill="1" applyBorder="1" applyAlignment="1">
      <alignment horizontal="right" vertical="center" wrapText="1"/>
    </xf>
    <xf numFmtId="41" fontId="13" fillId="0" borderId="41" xfId="128" applyFont="1" applyFill="1" applyBorder="1" applyAlignment="1">
      <alignment vertical="center"/>
    </xf>
    <xf numFmtId="41" fontId="13" fillId="0" borderId="42" xfId="128" applyFont="1" applyFill="1" applyBorder="1" applyAlignment="1">
      <alignment horizontal="right" vertical="center" wrapText="1"/>
    </xf>
    <xf numFmtId="41" fontId="13" fillId="0" borderId="42" xfId="128" applyFont="1" applyFill="1" applyBorder="1" applyAlignment="1">
      <alignment vertical="center"/>
    </xf>
    <xf numFmtId="41" fontId="13" fillId="0" borderId="69" xfId="128" applyFont="1" applyFill="1" applyBorder="1" applyAlignment="1">
      <alignment horizontal="right" vertical="center" wrapText="1"/>
    </xf>
    <xf numFmtId="41" fontId="13" fillId="0" borderId="142" xfId="128" applyFont="1" applyFill="1" applyBorder="1" applyAlignment="1">
      <alignment vertical="center"/>
    </xf>
    <xf numFmtId="41" fontId="13" fillId="0" borderId="143" xfId="128" applyFont="1" applyFill="1" applyBorder="1" applyAlignment="1">
      <alignment horizontal="right" vertical="center" wrapText="1"/>
    </xf>
    <xf numFmtId="41" fontId="13" fillId="0" borderId="143" xfId="128" applyFont="1" applyFill="1" applyBorder="1" applyAlignment="1">
      <alignment vertical="center"/>
    </xf>
    <xf numFmtId="41" fontId="13" fillId="0" borderId="144" xfId="128" applyFont="1" applyFill="1" applyBorder="1" applyAlignment="1">
      <alignment horizontal="right" vertical="center" wrapText="1"/>
    </xf>
    <xf numFmtId="41" fontId="13" fillId="0" borderId="8" xfId="128" applyFont="1" applyFill="1" applyBorder="1" applyAlignment="1">
      <alignment vertical="center"/>
    </xf>
    <xf numFmtId="41" fontId="13" fillId="0" borderId="8" xfId="128" applyFont="1" applyFill="1" applyBorder="1" applyAlignment="1">
      <alignment horizontal="right" vertical="center" wrapText="1"/>
    </xf>
    <xf numFmtId="41" fontId="13" fillId="0" borderId="55" xfId="128" applyFont="1" applyFill="1" applyBorder="1" applyAlignment="1">
      <alignment horizontal="right" vertical="center" wrapText="1"/>
    </xf>
    <xf numFmtId="41" fontId="13" fillId="0" borderId="29" xfId="128" applyFont="1" applyFill="1" applyBorder="1" applyAlignment="1">
      <alignment vertical="center"/>
    </xf>
    <xf numFmtId="41" fontId="13" fillId="0" borderId="29" xfId="128" applyFont="1" applyFill="1" applyBorder="1" applyAlignment="1">
      <alignment horizontal="right" vertical="center" wrapText="1"/>
    </xf>
    <xf numFmtId="41" fontId="13" fillId="0" borderId="50" xfId="128" applyFont="1" applyFill="1" applyBorder="1" applyAlignment="1">
      <alignment horizontal="right" vertical="center" wrapText="1"/>
    </xf>
    <xf numFmtId="0" fontId="43" fillId="0" borderId="0" xfId="0" applyFont="1" applyFill="1" applyBorder="1" applyAlignment="1">
      <alignment horizontal="left" vertical="top"/>
    </xf>
    <xf numFmtId="41" fontId="50" fillId="0" borderId="7" xfId="128" applyNumberFormat="1" applyFont="1" applyFill="1" applyBorder="1" applyAlignment="1">
      <alignment horizontal="right" vertical="center"/>
    </xf>
    <xf numFmtId="41" fontId="50" fillId="0" borderId="8" xfId="128" applyNumberFormat="1" applyFont="1" applyFill="1" applyBorder="1" applyAlignment="1">
      <alignment horizontal="right" vertical="center"/>
    </xf>
    <xf numFmtId="41" fontId="50" fillId="0" borderId="5" xfId="128" applyNumberFormat="1" applyFont="1" applyFill="1" applyBorder="1" applyAlignment="1">
      <alignment horizontal="center" vertical="center" wrapText="1"/>
    </xf>
    <xf numFmtId="41" fontId="50" fillId="0" borderId="0" xfId="128" applyNumberFormat="1" applyFont="1" applyFill="1" applyBorder="1" applyAlignment="1">
      <alignment horizontal="center" vertical="center" wrapText="1"/>
    </xf>
    <xf numFmtId="41" fontId="50" fillId="0" borderId="30" xfId="128" applyFont="1" applyFill="1" applyBorder="1" applyAlignment="1">
      <alignment horizontal="center" vertical="center" wrapText="1"/>
    </xf>
    <xf numFmtId="41" fontId="50" fillId="0" borderId="31" xfId="128" applyFont="1" applyFill="1" applyBorder="1" applyAlignment="1">
      <alignment horizontal="center" vertical="center" wrapText="1"/>
    </xf>
    <xf numFmtId="41" fontId="50" fillId="0" borderId="32" xfId="128" applyFont="1" applyFill="1" applyBorder="1" applyAlignment="1">
      <alignment horizontal="center" vertical="center" wrapText="1"/>
    </xf>
    <xf numFmtId="41" fontId="50" fillId="0" borderId="33" xfId="128" applyFont="1" applyFill="1" applyBorder="1" applyAlignment="1">
      <alignment horizontal="center" vertical="center" wrapText="1"/>
    </xf>
    <xf numFmtId="41" fontId="50" fillId="0" borderId="41" xfId="128" applyFont="1" applyFill="1" applyBorder="1" applyAlignment="1">
      <alignment horizontal="center" vertical="center" wrapText="1"/>
    </xf>
    <xf numFmtId="41" fontId="50" fillId="0" borderId="42" xfId="128" applyFont="1" applyFill="1" applyBorder="1" applyAlignment="1">
      <alignment horizontal="center" vertical="center" wrapText="1"/>
    </xf>
    <xf numFmtId="41" fontId="50" fillId="0" borderId="119" xfId="128" applyFont="1" applyFill="1" applyBorder="1" applyAlignment="1">
      <alignment horizontal="center" vertical="center" wrapText="1"/>
    </xf>
    <xf numFmtId="41" fontId="50" fillId="0" borderId="120" xfId="128" applyFont="1" applyFill="1" applyBorder="1" applyAlignment="1">
      <alignment horizontal="center" vertical="center" wrapText="1"/>
    </xf>
    <xf numFmtId="0" fontId="50" fillId="0" borderId="81" xfId="0" applyFont="1" applyFill="1" applyBorder="1" applyAlignment="1">
      <alignment horizontal="center" vertical="center"/>
    </xf>
    <xf numFmtId="41" fontId="50" fillId="0" borderId="104" xfId="128" applyFont="1" applyFill="1" applyBorder="1" applyAlignment="1">
      <alignment horizontal="center" vertical="center" wrapText="1"/>
    </xf>
    <xf numFmtId="0" fontId="50" fillId="0" borderId="82" xfId="0" applyFont="1" applyFill="1" applyBorder="1" applyAlignment="1">
      <alignment horizontal="center" vertical="center"/>
    </xf>
    <xf numFmtId="41" fontId="50" fillId="0" borderId="88" xfId="128" applyFont="1" applyFill="1" applyBorder="1" applyAlignment="1">
      <alignment horizontal="center" vertical="center" wrapText="1"/>
    </xf>
    <xf numFmtId="0" fontId="50" fillId="0" borderId="83" xfId="0" applyFont="1" applyFill="1" applyBorder="1" applyAlignment="1">
      <alignment horizontal="center" vertical="center"/>
    </xf>
    <xf numFmtId="41" fontId="50" fillId="0" borderId="89" xfId="128" applyFont="1" applyFill="1" applyBorder="1" applyAlignment="1">
      <alignment horizontal="center" vertical="center" wrapText="1"/>
    </xf>
    <xf numFmtId="41" fontId="50" fillId="0" borderId="122" xfId="128" applyFont="1" applyFill="1" applyBorder="1" applyAlignment="1">
      <alignment horizontal="center" vertical="center" wrapText="1"/>
    </xf>
    <xf numFmtId="0" fontId="50" fillId="0" borderId="181" xfId="0" applyFont="1" applyFill="1" applyBorder="1" applyAlignment="1">
      <alignment horizontal="center" vertical="center"/>
    </xf>
    <xf numFmtId="41" fontId="50" fillId="0" borderId="53" xfId="128" applyNumberFormat="1" applyFont="1" applyFill="1" applyBorder="1" applyAlignment="1">
      <alignment horizontal="center" vertical="center" wrapText="1"/>
    </xf>
    <xf numFmtId="0" fontId="50" fillId="0" borderId="96" xfId="0" applyFont="1" applyFill="1" applyBorder="1" applyAlignment="1">
      <alignment horizontal="center" vertical="center"/>
    </xf>
    <xf numFmtId="0" fontId="50" fillId="0" borderId="97" xfId="0" applyFont="1" applyFill="1" applyBorder="1" applyAlignment="1">
      <alignment horizontal="center" vertical="center"/>
    </xf>
    <xf numFmtId="41" fontId="50" fillId="0" borderId="55" xfId="128" applyNumberFormat="1" applyFont="1" applyFill="1" applyBorder="1" applyAlignment="1">
      <alignment horizontal="right" vertical="center"/>
    </xf>
    <xf numFmtId="0" fontId="40" fillId="0" borderId="0" xfId="0" applyFont="1" applyFill="1" applyBorder="1" applyAlignment="1">
      <alignment horizontal="left" vertical="top"/>
    </xf>
    <xf numFmtId="41" fontId="50" fillId="0" borderId="30" xfId="128" applyFont="1" applyFill="1" applyBorder="1" applyAlignment="1">
      <alignment vertical="center"/>
    </xf>
    <xf numFmtId="41" fontId="50" fillId="0" borderId="31" xfId="128" applyFont="1" applyFill="1" applyBorder="1" applyAlignment="1">
      <alignment vertical="center"/>
    </xf>
    <xf numFmtId="41" fontId="50" fillId="0" borderId="32" xfId="128" applyFont="1" applyFill="1" applyBorder="1" applyAlignment="1">
      <alignment vertical="center"/>
    </xf>
    <xf numFmtId="41" fontId="50" fillId="0" borderId="33" xfId="128" applyFont="1" applyFill="1" applyBorder="1" applyAlignment="1">
      <alignment vertical="center"/>
    </xf>
    <xf numFmtId="41" fontId="50" fillId="0" borderId="41" xfId="128" applyFont="1" applyFill="1" applyBorder="1" applyAlignment="1">
      <alignment vertical="center"/>
    </xf>
    <xf numFmtId="41" fontId="50" fillId="0" borderId="42" xfId="128" applyFont="1" applyFill="1" applyBorder="1" applyAlignment="1">
      <alignment vertical="center"/>
    </xf>
    <xf numFmtId="41" fontId="50" fillId="0" borderId="119" xfId="128" applyFont="1" applyFill="1" applyBorder="1" applyAlignment="1">
      <alignment vertical="center"/>
    </xf>
    <xf numFmtId="41" fontId="50" fillId="0" borderId="120" xfId="128" applyFont="1" applyFill="1" applyBorder="1" applyAlignment="1">
      <alignment vertical="center"/>
    </xf>
    <xf numFmtId="41" fontId="50" fillId="0" borderId="172" xfId="128" applyFont="1" applyFill="1" applyBorder="1" applyAlignment="1">
      <alignment vertical="center"/>
    </xf>
    <xf numFmtId="41" fontId="50" fillId="0" borderId="136" xfId="128" applyFont="1" applyFill="1" applyBorder="1" applyAlignment="1">
      <alignment vertical="center"/>
    </xf>
    <xf numFmtId="41" fontId="50" fillId="0" borderId="35" xfId="128" applyFont="1" applyFill="1" applyBorder="1" applyAlignment="1">
      <alignment vertical="center"/>
    </xf>
    <xf numFmtId="41" fontId="50" fillId="0" borderId="36" xfId="128" applyFont="1" applyFill="1" applyBorder="1" applyAlignment="1">
      <alignment vertical="center"/>
    </xf>
    <xf numFmtId="41" fontId="50" fillId="0" borderId="104" xfId="128" applyFont="1" applyFill="1" applyBorder="1" applyAlignment="1">
      <alignment vertical="center"/>
    </xf>
    <xf numFmtId="41" fontId="50" fillId="0" borderId="88" xfId="128" applyFont="1" applyFill="1" applyBorder="1" applyAlignment="1">
      <alignment vertical="center"/>
    </xf>
    <xf numFmtId="41" fontId="50" fillId="0" borderId="89" xfId="128" applyFont="1" applyFill="1" applyBorder="1" applyAlignment="1">
      <alignment vertical="center"/>
    </xf>
    <xf numFmtId="41" fontId="50" fillId="0" borderId="173" xfId="128" applyFont="1" applyFill="1" applyBorder="1" applyAlignment="1">
      <alignment vertical="center"/>
    </xf>
    <xf numFmtId="41" fontId="50" fillId="0" borderId="105" xfId="128" applyFont="1" applyFill="1" applyBorder="1" applyAlignment="1">
      <alignment vertical="center"/>
    </xf>
    <xf numFmtId="0" fontId="54" fillId="4" borderId="60" xfId="0" applyFont="1" applyFill="1" applyBorder="1" applyAlignment="1">
      <alignment horizontal="center" vertical="center" wrapText="1"/>
    </xf>
    <xf numFmtId="0" fontId="54" fillId="4" borderId="2" xfId="0" applyFont="1" applyFill="1" applyBorder="1" applyAlignment="1">
      <alignment horizontal="center" vertical="center" wrapText="1"/>
    </xf>
    <xf numFmtId="0" fontId="7" fillId="2" borderId="0" xfId="0" applyFont="1" applyFill="1" applyAlignment="1">
      <alignment vertical="center"/>
    </xf>
    <xf numFmtId="41" fontId="13" fillId="0" borderId="8" xfId="0" applyNumberFormat="1" applyFont="1" applyBorder="1">
      <alignment vertical="center"/>
    </xf>
    <xf numFmtId="0" fontId="54" fillId="2" borderId="181" xfId="0" applyFont="1" applyFill="1" applyBorder="1" applyAlignment="1">
      <alignment horizontal="center" vertical="center"/>
    </xf>
    <xf numFmtId="0" fontId="40" fillId="0" borderId="0" xfId="35" applyFont="1" applyFill="1" applyAlignment="1">
      <alignment horizontal="left" vertical="center"/>
    </xf>
    <xf numFmtId="0" fontId="54" fillId="0" borderId="0" xfId="0" applyFont="1">
      <alignment vertical="center"/>
    </xf>
    <xf numFmtId="178" fontId="40" fillId="2" borderId="0" xfId="0" applyNumberFormat="1" applyFont="1" applyFill="1" applyAlignment="1">
      <alignment horizontal="left" vertical="center"/>
    </xf>
    <xf numFmtId="0" fontId="49" fillId="0" borderId="0" xfId="0" applyFont="1" applyAlignment="1">
      <alignment horizontal="left" vertical="center"/>
    </xf>
    <xf numFmtId="0" fontId="54" fillId="4" borderId="60" xfId="0" applyFont="1" applyFill="1" applyBorder="1" applyAlignment="1">
      <alignment horizontal="left" vertical="center" wrapText="1" indent="1"/>
    </xf>
    <xf numFmtId="41" fontId="13" fillId="4" borderId="27" xfId="128" applyFont="1" applyFill="1" applyBorder="1" applyAlignment="1">
      <alignment vertical="center"/>
    </xf>
    <xf numFmtId="41" fontId="54" fillId="4" borderId="27" xfId="128" applyFont="1" applyFill="1" applyBorder="1" applyAlignment="1">
      <alignment vertical="center" wrapText="1"/>
    </xf>
    <xf numFmtId="41" fontId="54" fillId="4" borderId="52" xfId="128" applyFont="1" applyFill="1" applyBorder="1" applyAlignment="1">
      <alignment vertical="center" wrapText="1"/>
    </xf>
    <xf numFmtId="0" fontId="54" fillId="4" borderId="60" xfId="0" applyFont="1" applyFill="1" applyBorder="1" applyAlignment="1">
      <alignment horizontal="center" vertical="center" wrapText="1"/>
    </xf>
    <xf numFmtId="0" fontId="54" fillId="4" borderId="2" xfId="0" applyFont="1" applyFill="1" applyBorder="1" applyAlignment="1">
      <alignment horizontal="center" vertical="center" wrapText="1"/>
    </xf>
    <xf numFmtId="0" fontId="54" fillId="4" borderId="56" xfId="0" applyFont="1" applyFill="1" applyBorder="1" applyAlignment="1">
      <alignment horizontal="center" vertical="center" wrapText="1"/>
    </xf>
    <xf numFmtId="41" fontId="13" fillId="2" borderId="53" xfId="128" applyFont="1" applyFill="1" applyBorder="1" applyAlignment="1">
      <alignment vertical="center"/>
    </xf>
    <xf numFmtId="0" fontId="39" fillId="2" borderId="47" xfId="0" applyFont="1" applyFill="1" applyBorder="1" applyAlignment="1">
      <alignment horizontal="right" vertical="center"/>
    </xf>
    <xf numFmtId="0" fontId="7" fillId="2" borderId="68" xfId="0" applyFont="1" applyFill="1" applyBorder="1" applyAlignment="1">
      <alignment vertical="center"/>
    </xf>
    <xf numFmtId="41" fontId="13" fillId="2" borderId="27" xfId="0" applyNumberFormat="1" applyFont="1" applyFill="1" applyBorder="1" applyAlignment="1">
      <alignment horizontal="center" vertical="center"/>
    </xf>
    <xf numFmtId="41" fontId="13" fillId="2" borderId="0" xfId="0" applyNumberFormat="1" applyFont="1" applyFill="1" applyBorder="1" applyAlignment="1">
      <alignment horizontal="center" vertical="center"/>
    </xf>
    <xf numFmtId="41" fontId="13" fillId="2" borderId="52" xfId="0" applyNumberFormat="1" applyFont="1" applyFill="1" applyBorder="1" applyAlignment="1">
      <alignment horizontal="center" vertical="center"/>
    </xf>
    <xf numFmtId="177" fontId="7" fillId="2" borderId="58" xfId="0" applyNumberFormat="1" applyFont="1" applyFill="1" applyBorder="1" applyAlignment="1">
      <alignment vertical="center"/>
    </xf>
    <xf numFmtId="177" fontId="7" fillId="2" borderId="58" xfId="0" applyNumberFormat="1" applyFont="1" applyFill="1" applyBorder="1" applyAlignment="1">
      <alignment horizontal="left" vertical="center"/>
    </xf>
    <xf numFmtId="0" fontId="7" fillId="2" borderId="58" xfId="0" applyFont="1" applyFill="1" applyBorder="1" applyAlignment="1">
      <alignment vertical="center"/>
    </xf>
    <xf numFmtId="41" fontId="13" fillId="2" borderId="148" xfId="0" applyNumberFormat="1" applyFont="1" applyFill="1" applyBorder="1" applyAlignment="1">
      <alignment horizontal="center" vertical="center"/>
    </xf>
    <xf numFmtId="41" fontId="13" fillId="2" borderId="185" xfId="0" applyNumberFormat="1" applyFont="1" applyFill="1" applyBorder="1" applyAlignment="1">
      <alignment horizontal="center" vertical="center"/>
    </xf>
    <xf numFmtId="41" fontId="13" fillId="2" borderId="186" xfId="0" applyNumberFormat="1" applyFont="1" applyFill="1" applyBorder="1" applyAlignment="1">
      <alignment horizontal="center" vertical="center"/>
    </xf>
    <xf numFmtId="41" fontId="13" fillId="2" borderId="187" xfId="0" applyNumberFormat="1" applyFont="1" applyFill="1" applyBorder="1" applyAlignment="1">
      <alignment horizontal="center" vertical="center"/>
    </xf>
    <xf numFmtId="41" fontId="13" fillId="2" borderId="188" xfId="0" applyNumberFormat="1" applyFont="1" applyFill="1" applyBorder="1" applyAlignment="1">
      <alignment horizontal="center" vertical="center"/>
    </xf>
    <xf numFmtId="41" fontId="13" fillId="2" borderId="189" xfId="0" applyNumberFormat="1" applyFont="1" applyFill="1" applyBorder="1" applyAlignment="1">
      <alignment horizontal="center" vertical="center"/>
    </xf>
    <xf numFmtId="41" fontId="13" fillId="2" borderId="190" xfId="0" applyNumberFormat="1" applyFont="1" applyFill="1" applyBorder="1" applyAlignment="1">
      <alignment horizontal="center" vertical="center"/>
    </xf>
    <xf numFmtId="41" fontId="13" fillId="2" borderId="157" xfId="0" applyNumberFormat="1" applyFont="1" applyFill="1" applyBorder="1" applyAlignment="1">
      <alignment horizontal="center" vertical="center"/>
    </xf>
    <xf numFmtId="41" fontId="13" fillId="2" borderId="43" xfId="0" applyNumberFormat="1" applyFont="1" applyFill="1" applyBorder="1" applyAlignment="1">
      <alignment horizontal="center" vertical="center"/>
    </xf>
    <xf numFmtId="41" fontId="13" fillId="2" borderId="25" xfId="0" applyNumberFormat="1" applyFont="1" applyFill="1" applyBorder="1" applyAlignment="1">
      <alignment horizontal="center" vertical="center"/>
    </xf>
    <xf numFmtId="0" fontId="129" fillId="0" borderId="0" xfId="0" applyFont="1">
      <alignment vertical="center"/>
    </xf>
    <xf numFmtId="41" fontId="54" fillId="3" borderId="27" xfId="0" applyNumberFormat="1" applyFont="1" applyFill="1" applyBorder="1" applyAlignment="1">
      <alignment horizontal="center" vertical="center"/>
    </xf>
    <xf numFmtId="41" fontId="54" fillId="3" borderId="52" xfId="0" applyNumberFormat="1" applyFont="1" applyFill="1" applyBorder="1" applyAlignment="1">
      <alignment horizontal="center" vertical="center"/>
    </xf>
    <xf numFmtId="0" fontId="40" fillId="0" borderId="0" xfId="125" applyFont="1" applyFill="1" applyBorder="1" applyAlignment="1">
      <alignment vertical="center"/>
    </xf>
    <xf numFmtId="41" fontId="7" fillId="2" borderId="45" xfId="0" applyNumberFormat="1" applyFont="1" applyFill="1" applyBorder="1" applyAlignment="1"/>
    <xf numFmtId="0" fontId="54" fillId="4" borderId="60" xfId="0" applyFont="1" applyFill="1" applyBorder="1" applyAlignment="1">
      <alignment horizontal="center" vertical="center" wrapText="1"/>
    </xf>
    <xf numFmtId="0" fontId="40" fillId="2" borderId="0" xfId="0" applyFont="1" applyFill="1" applyAlignment="1">
      <alignment vertical="center"/>
    </xf>
    <xf numFmtId="0" fontId="7" fillId="2" borderId="0" xfId="0" applyFont="1" applyFill="1" applyAlignment="1">
      <alignment vertical="center"/>
    </xf>
    <xf numFmtId="0" fontId="54" fillId="4" borderId="1" xfId="0" applyFont="1" applyFill="1" applyBorder="1" applyAlignment="1">
      <alignment horizontal="center" vertical="center" wrapText="1"/>
    </xf>
    <xf numFmtId="0" fontId="16" fillId="0" borderId="0" xfId="0" applyFont="1" applyFill="1" applyBorder="1">
      <alignment vertical="center"/>
    </xf>
    <xf numFmtId="0" fontId="16" fillId="0" borderId="53" xfId="0" applyFont="1" applyFill="1" applyBorder="1">
      <alignment vertical="center"/>
    </xf>
    <xf numFmtId="0" fontId="16" fillId="0" borderId="45" xfId="0" applyFont="1" applyFill="1" applyBorder="1">
      <alignment vertical="center"/>
    </xf>
    <xf numFmtId="41" fontId="94" fillId="0" borderId="0" xfId="0" applyNumberFormat="1" applyFont="1" applyFill="1" applyBorder="1">
      <alignment vertical="center"/>
    </xf>
    <xf numFmtId="41" fontId="94" fillId="0" borderId="53" xfId="0" applyNumberFormat="1" applyFont="1" applyFill="1" applyBorder="1">
      <alignment vertical="center"/>
    </xf>
    <xf numFmtId="0" fontId="47" fillId="0" borderId="0" xfId="0" applyFont="1">
      <alignment vertical="center"/>
    </xf>
    <xf numFmtId="0" fontId="47" fillId="0" borderId="0" xfId="0" applyFont="1" applyBorder="1">
      <alignment vertical="center"/>
    </xf>
    <xf numFmtId="0" fontId="47" fillId="0" borderId="53" xfId="0" applyFont="1" applyBorder="1">
      <alignment vertical="center"/>
    </xf>
    <xf numFmtId="0" fontId="47" fillId="0" borderId="45" xfId="0" applyFont="1" applyBorder="1" applyAlignment="1">
      <alignment horizontal="left" vertical="center" wrapText="1"/>
    </xf>
    <xf numFmtId="0" fontId="47" fillId="0" borderId="45" xfId="0" applyFont="1" applyBorder="1">
      <alignment vertical="center"/>
    </xf>
    <xf numFmtId="0" fontId="38" fillId="0" borderId="27" xfId="0" applyFont="1" applyBorder="1" applyAlignment="1">
      <alignment vertical="center"/>
    </xf>
    <xf numFmtId="0" fontId="38" fillId="0" borderId="52" xfId="0" applyFont="1" applyBorder="1" applyAlignment="1">
      <alignment vertical="center"/>
    </xf>
    <xf numFmtId="0" fontId="47" fillId="0" borderId="44" xfId="0" applyFont="1" applyBorder="1">
      <alignment vertical="center"/>
    </xf>
    <xf numFmtId="0" fontId="39" fillId="0" borderId="59" xfId="125" applyFont="1" applyFill="1" applyBorder="1" applyAlignment="1">
      <alignment horizontal="right"/>
    </xf>
    <xf numFmtId="0" fontId="54" fillId="4" borderId="2" xfId="0" applyFont="1" applyFill="1" applyBorder="1" applyAlignment="1">
      <alignment horizontal="center" vertical="top" wrapText="1"/>
    </xf>
    <xf numFmtId="0" fontId="54" fillId="0" borderId="3" xfId="0" applyFont="1" applyFill="1" applyBorder="1" applyAlignment="1">
      <alignment horizontal="center" vertical="top" wrapText="1"/>
    </xf>
    <xf numFmtId="0" fontId="0" fillId="0" borderId="0" xfId="0" applyAlignment="1">
      <alignment vertical="center" wrapText="1"/>
    </xf>
    <xf numFmtId="3" fontId="0" fillId="0" borderId="0" xfId="0" applyNumberFormat="1">
      <alignment vertical="center"/>
    </xf>
    <xf numFmtId="41" fontId="10" fillId="0" borderId="0" xfId="0" applyNumberFormat="1" applyFont="1" applyFill="1">
      <alignment vertical="center"/>
    </xf>
    <xf numFmtId="41" fontId="131" fillId="0" borderId="0" xfId="0" applyNumberFormat="1" applyFont="1">
      <alignment vertical="center"/>
    </xf>
    <xf numFmtId="41" fontId="13" fillId="0" borderId="37" xfId="11" applyNumberFormat="1" applyFont="1" applyFill="1" applyBorder="1" applyAlignment="1">
      <alignment horizontal="right" vertical="center"/>
    </xf>
    <xf numFmtId="41" fontId="54" fillId="0" borderId="37" xfId="13" applyNumberFormat="1" applyFont="1" applyFill="1" applyBorder="1" applyAlignment="1">
      <alignment horizontal="right" vertical="center"/>
    </xf>
    <xf numFmtId="41" fontId="54" fillId="0" borderId="65" xfId="13" applyNumberFormat="1" applyFont="1" applyFill="1" applyBorder="1" applyAlignment="1">
      <alignment horizontal="right" vertical="center"/>
    </xf>
    <xf numFmtId="3" fontId="54" fillId="4" borderId="2" xfId="0" applyNumberFormat="1" applyFont="1" applyFill="1" applyBorder="1" applyAlignment="1">
      <alignment horizontal="center" vertical="center" wrapText="1"/>
    </xf>
    <xf numFmtId="184" fontId="54" fillId="4" borderId="1" xfId="124" applyFont="1" applyFill="1" applyBorder="1" applyAlignment="1">
      <alignment horizontal="center" vertical="center" wrapText="1"/>
    </xf>
    <xf numFmtId="3" fontId="54" fillId="4" borderId="3" xfId="0" applyNumberFormat="1" applyFont="1" applyFill="1" applyBorder="1" applyAlignment="1">
      <alignment horizontal="center" vertical="center" wrapText="1"/>
    </xf>
    <xf numFmtId="184" fontId="54" fillId="4" borderId="2" xfId="124" applyFont="1" applyFill="1" applyBorder="1" applyAlignment="1">
      <alignment horizontal="center" vertical="center" wrapText="1"/>
    </xf>
    <xf numFmtId="0" fontId="54" fillId="0" borderId="192" xfId="21" applyFont="1" applyFill="1" applyBorder="1" applyAlignment="1">
      <alignment horizontal="center" vertical="center"/>
    </xf>
    <xf numFmtId="41" fontId="54" fillId="0" borderId="193" xfId="128" applyFont="1" applyFill="1" applyBorder="1" applyAlignment="1">
      <alignment horizontal="center" vertical="center" wrapText="1"/>
    </xf>
    <xf numFmtId="41" fontId="54" fillId="0" borderId="58" xfId="128" applyFont="1" applyFill="1" applyBorder="1" applyAlignment="1">
      <alignment horizontal="center" vertical="center" wrapText="1"/>
    </xf>
    <xf numFmtId="41" fontId="13" fillId="0" borderId="58" xfId="128" applyFont="1" applyFill="1" applyBorder="1" applyAlignment="1">
      <alignment horizontal="center" vertical="center"/>
    </xf>
    <xf numFmtId="41" fontId="13" fillId="0" borderId="103" xfId="128" applyFont="1" applyFill="1" applyBorder="1" applyAlignment="1">
      <alignment horizontal="center" vertical="center"/>
    </xf>
    <xf numFmtId="0" fontId="0" fillId="0" borderId="48" xfId="0" applyBorder="1">
      <alignment vertical="center"/>
    </xf>
    <xf numFmtId="41" fontId="13" fillId="0" borderId="58" xfId="22" applyNumberFormat="1" applyFont="1" applyFill="1" applyBorder="1" applyAlignment="1">
      <alignment vertical="center"/>
    </xf>
    <xf numFmtId="41" fontId="13" fillId="0" borderId="58" xfId="22" applyNumberFormat="1" applyFont="1" applyFill="1" applyBorder="1" applyAlignment="1">
      <alignment horizontal="right" vertical="center"/>
    </xf>
    <xf numFmtId="0" fontId="0" fillId="0" borderId="59" xfId="0" applyBorder="1">
      <alignment vertical="center"/>
    </xf>
    <xf numFmtId="41" fontId="13" fillId="0" borderId="197" xfId="22" applyNumberFormat="1" applyFont="1" applyFill="1" applyBorder="1" applyAlignment="1">
      <alignment vertical="center"/>
    </xf>
    <xf numFmtId="41" fontId="13" fillId="0" borderId="198" xfId="22" applyNumberFormat="1" applyFont="1" applyFill="1" applyBorder="1" applyAlignment="1">
      <alignment vertical="center"/>
    </xf>
    <xf numFmtId="41" fontId="13" fillId="0" borderId="61" xfId="22" applyNumberFormat="1" applyFont="1" applyFill="1" applyBorder="1" applyAlignment="1">
      <alignment vertical="center"/>
    </xf>
    <xf numFmtId="0" fontId="54" fillId="0" borderId="49" xfId="21" applyFont="1" applyFill="1" applyBorder="1" applyAlignment="1">
      <alignment horizontal="center" vertical="center"/>
    </xf>
    <xf numFmtId="41" fontId="13" fillId="0" borderId="27" xfId="22" applyNumberFormat="1" applyFont="1" applyFill="1" applyBorder="1" applyAlignment="1">
      <alignment vertical="center"/>
    </xf>
    <xf numFmtId="41" fontId="13" fillId="0" borderId="27" xfId="22" applyNumberFormat="1" applyFont="1" applyFill="1" applyBorder="1" applyAlignment="1">
      <alignment horizontal="right" vertical="center"/>
    </xf>
    <xf numFmtId="0" fontId="0" fillId="0" borderId="40" xfId="0" applyBorder="1">
      <alignment vertical="center"/>
    </xf>
    <xf numFmtId="41" fontId="0" fillId="0" borderId="53" xfId="0" applyNumberFormat="1" applyBorder="1">
      <alignment vertical="center"/>
    </xf>
    <xf numFmtId="41" fontId="0" fillId="0" borderId="86" xfId="0" applyNumberFormat="1" applyBorder="1">
      <alignment vertical="center"/>
    </xf>
    <xf numFmtId="41" fontId="0" fillId="4" borderId="86" xfId="0" applyNumberFormat="1" applyFill="1" applyBorder="1">
      <alignment vertical="center"/>
    </xf>
    <xf numFmtId="41" fontId="0" fillId="0" borderId="55" xfId="0" applyNumberFormat="1" applyBorder="1">
      <alignment vertical="center"/>
    </xf>
    <xf numFmtId="41" fontId="50" fillId="0" borderId="7" xfId="128" applyFont="1" applyFill="1" applyBorder="1" applyAlignment="1">
      <alignment horizontal="center" vertical="center" wrapText="1"/>
    </xf>
    <xf numFmtId="0" fontId="54" fillId="0" borderId="50" xfId="0" applyFont="1" applyFill="1" applyBorder="1" applyAlignment="1">
      <alignment horizontal="center" vertical="center" wrapText="1"/>
    </xf>
    <xf numFmtId="41" fontId="13" fillId="0" borderId="25" xfId="61" applyNumberFormat="1" applyFont="1" applyFill="1" applyBorder="1" applyAlignment="1">
      <alignment vertical="center"/>
    </xf>
    <xf numFmtId="41" fontId="13" fillId="0" borderId="38" xfId="128" applyFont="1" applyFill="1" applyBorder="1" applyAlignment="1">
      <alignment horizontal="left" vertical="center" wrapText="1"/>
    </xf>
    <xf numFmtId="41" fontId="13" fillId="2" borderId="39" xfId="128" applyFont="1" applyFill="1" applyBorder="1" applyAlignment="1">
      <alignment horizontal="left" vertical="center"/>
    </xf>
    <xf numFmtId="41" fontId="13" fillId="2" borderId="77" xfId="128" applyFont="1" applyFill="1" applyBorder="1" applyAlignment="1">
      <alignment horizontal="left" vertical="center"/>
    </xf>
    <xf numFmtId="41" fontId="13" fillId="0" borderId="39" xfId="128" applyFont="1" applyFill="1" applyBorder="1" applyAlignment="1">
      <alignment horizontal="left" vertical="center" wrapText="1"/>
    </xf>
    <xf numFmtId="41" fontId="13" fillId="3" borderId="185" xfId="128" applyFont="1" applyFill="1" applyBorder="1" applyAlignment="1">
      <alignment horizontal="left" vertical="center"/>
    </xf>
    <xf numFmtId="41" fontId="13" fillId="3" borderId="39" xfId="128" applyFont="1" applyFill="1" applyBorder="1" applyAlignment="1">
      <alignment horizontal="left" vertical="center"/>
    </xf>
    <xf numFmtId="41" fontId="13" fillId="0" borderId="71" xfId="128" applyFont="1" applyFill="1" applyBorder="1" applyAlignment="1">
      <alignment horizontal="left" vertical="center" wrapText="1"/>
    </xf>
    <xf numFmtId="41" fontId="13" fillId="0" borderId="93" xfId="128" applyFont="1" applyFill="1" applyBorder="1" applyAlignment="1">
      <alignment horizontal="left" vertical="center" wrapText="1"/>
    </xf>
    <xf numFmtId="41" fontId="132" fillId="0" borderId="38" xfId="128" applyFont="1" applyFill="1" applyBorder="1" applyAlignment="1">
      <alignment horizontal="left" vertical="center" wrapText="1"/>
    </xf>
    <xf numFmtId="41" fontId="13" fillId="3" borderId="77" xfId="128" applyFont="1" applyFill="1" applyBorder="1" applyAlignment="1">
      <alignment horizontal="left" vertical="center"/>
    </xf>
    <xf numFmtId="41" fontId="133" fillId="0" borderId="39" xfId="128" applyFont="1" applyFill="1" applyBorder="1" applyAlignment="1">
      <alignment horizontal="left" vertical="center" wrapText="1"/>
    </xf>
    <xf numFmtId="41" fontId="134" fillId="0" borderId="39" xfId="128" applyFont="1" applyFill="1" applyBorder="1" applyAlignment="1">
      <alignment horizontal="left" vertical="center" wrapText="1"/>
    </xf>
    <xf numFmtId="41" fontId="13" fillId="0" borderId="185" xfId="128" applyFont="1" applyFill="1" applyBorder="1" applyAlignment="1">
      <alignment horizontal="left" vertical="center" wrapText="1"/>
    </xf>
    <xf numFmtId="41" fontId="13" fillId="3" borderId="71" xfId="128" applyFont="1" applyFill="1" applyBorder="1" applyAlignment="1">
      <alignment horizontal="left" vertical="center"/>
    </xf>
    <xf numFmtId="41" fontId="13" fillId="3" borderId="93" xfId="128" applyFont="1" applyFill="1" applyBorder="1" applyAlignment="1">
      <alignment horizontal="left" vertical="center"/>
    </xf>
    <xf numFmtId="41" fontId="13" fillId="0" borderId="39" xfId="128" applyFont="1" applyFill="1" applyBorder="1" applyAlignment="1">
      <alignment horizontal="left" vertical="center"/>
    </xf>
    <xf numFmtId="41" fontId="132" fillId="0" borderId="72" xfId="128" applyFont="1" applyFill="1" applyBorder="1" applyAlignment="1">
      <alignment horizontal="left" vertical="center" wrapText="1"/>
    </xf>
    <xf numFmtId="41" fontId="13" fillId="3" borderId="73" xfId="128" applyFont="1" applyFill="1" applyBorder="1" applyAlignment="1">
      <alignment horizontal="left" vertical="center"/>
    </xf>
    <xf numFmtId="41" fontId="13" fillId="3" borderId="78" xfId="128" applyFont="1" applyFill="1" applyBorder="1" applyAlignment="1">
      <alignment horizontal="left" vertical="center"/>
    </xf>
    <xf numFmtId="41" fontId="13" fillId="0" borderId="72" xfId="128" applyFont="1" applyFill="1" applyBorder="1" applyAlignment="1">
      <alignment horizontal="left" vertical="center" wrapText="1"/>
    </xf>
    <xf numFmtId="41" fontId="13" fillId="0" borderId="73" xfId="128" applyFont="1" applyFill="1" applyBorder="1" applyAlignment="1">
      <alignment horizontal="left" vertical="center" wrapText="1"/>
    </xf>
    <xf numFmtId="41" fontId="13" fillId="3" borderId="189" xfId="128" applyFont="1" applyFill="1" applyBorder="1" applyAlignment="1">
      <alignment horizontal="left" vertical="center"/>
    </xf>
    <xf numFmtId="41" fontId="133" fillId="0" borderId="73" xfId="128" applyFont="1" applyFill="1" applyBorder="1" applyAlignment="1">
      <alignment horizontal="left" vertical="center" wrapText="1"/>
    </xf>
    <xf numFmtId="41" fontId="134" fillId="0" borderId="73" xfId="128" applyFont="1" applyFill="1" applyBorder="1" applyAlignment="1">
      <alignment horizontal="left" vertical="center" wrapText="1"/>
    </xf>
    <xf numFmtId="41" fontId="13" fillId="0" borderId="189" xfId="128" applyFont="1" applyFill="1" applyBorder="1" applyAlignment="1">
      <alignment horizontal="left" vertical="center" wrapText="1"/>
    </xf>
    <xf numFmtId="41" fontId="13" fillId="3" borderId="80" xfId="128" applyFont="1" applyFill="1" applyBorder="1" applyAlignment="1">
      <alignment horizontal="left" vertical="center"/>
    </xf>
    <xf numFmtId="41" fontId="13" fillId="0" borderId="95" xfId="128" applyFont="1" applyFill="1" applyBorder="1" applyAlignment="1">
      <alignment horizontal="left" vertical="center" wrapText="1"/>
    </xf>
    <xf numFmtId="41" fontId="54" fillId="4" borderId="29" xfId="0" applyNumberFormat="1" applyFont="1" applyFill="1" applyBorder="1">
      <alignment vertical="center"/>
    </xf>
    <xf numFmtId="41" fontId="50" fillId="4" borderId="120" xfId="128" applyFont="1" applyFill="1" applyBorder="1" applyAlignment="1">
      <alignment vertical="center"/>
    </xf>
    <xf numFmtId="41" fontId="50" fillId="4" borderId="122" xfId="128" applyFont="1" applyFill="1" applyBorder="1" applyAlignment="1">
      <alignment vertical="center"/>
    </xf>
    <xf numFmtId="41" fontId="50" fillId="4" borderId="120" xfId="128" applyFont="1" applyFill="1" applyBorder="1" applyAlignment="1">
      <alignment horizontal="center" vertical="center" wrapText="1"/>
    </xf>
    <xf numFmtId="0" fontId="54" fillId="4" borderId="56" xfId="0" applyFont="1" applyFill="1" applyBorder="1" applyAlignment="1">
      <alignment horizontal="center" vertical="center"/>
    </xf>
    <xf numFmtId="0" fontId="54" fillId="2" borderId="0" xfId="0" applyFont="1" applyFill="1" applyBorder="1" applyAlignment="1">
      <alignment horizontal="center" vertical="center"/>
    </xf>
    <xf numFmtId="0" fontId="13" fillId="4" borderId="56" xfId="0" applyFont="1" applyFill="1" applyBorder="1" applyAlignment="1">
      <alignment horizontal="center" vertical="center"/>
    </xf>
    <xf numFmtId="41" fontId="13" fillId="4" borderId="27" xfId="61" applyNumberFormat="1" applyFont="1" applyFill="1" applyBorder="1" applyAlignment="1">
      <alignment vertical="center"/>
    </xf>
    <xf numFmtId="0" fontId="54" fillId="4" borderId="60" xfId="0" applyFont="1" applyFill="1" applyBorder="1" applyAlignment="1">
      <alignment horizontal="center" vertical="center" wrapText="1"/>
    </xf>
    <xf numFmtId="0" fontId="54" fillId="4" borderId="2" xfId="0" applyFont="1" applyFill="1" applyBorder="1" applyAlignment="1">
      <alignment horizontal="center" vertical="center" wrapText="1"/>
    </xf>
    <xf numFmtId="0" fontId="54" fillId="4" borderId="9" xfId="0" applyFont="1" applyFill="1" applyBorder="1" applyAlignment="1">
      <alignment horizontal="center" vertical="center" wrapText="1"/>
    </xf>
    <xf numFmtId="0" fontId="54" fillId="4" borderId="51" xfId="0" applyFont="1" applyFill="1" applyBorder="1" applyAlignment="1">
      <alignment horizontal="center" vertical="center"/>
    </xf>
    <xf numFmtId="178" fontId="39" fillId="2" borderId="48" xfId="0" applyNumberFormat="1" applyFont="1" applyFill="1" applyBorder="1" applyAlignment="1">
      <alignment horizontal="right" vertical="center"/>
    </xf>
    <xf numFmtId="41" fontId="13" fillId="3" borderId="93" xfId="128" applyFont="1" applyFill="1" applyBorder="1" applyAlignment="1">
      <alignment horizontal="right" vertical="center"/>
    </xf>
    <xf numFmtId="41" fontId="13" fillId="0" borderId="114" xfId="128" applyFont="1" applyFill="1" applyBorder="1" applyAlignment="1">
      <alignment horizontal="left" vertical="center" wrapText="1"/>
    </xf>
    <xf numFmtId="41" fontId="13" fillId="0" borderId="74" xfId="128" applyFont="1" applyFill="1" applyBorder="1" applyAlignment="1">
      <alignment horizontal="left" vertical="center" wrapText="1"/>
    </xf>
    <xf numFmtId="41" fontId="13" fillId="3" borderId="74" xfId="128" applyFont="1" applyFill="1" applyBorder="1" applyAlignment="1">
      <alignment horizontal="left" vertical="center"/>
    </xf>
    <xf numFmtId="41" fontId="13" fillId="3" borderId="201" xfId="128" applyFont="1" applyFill="1" applyBorder="1" applyAlignment="1">
      <alignment horizontal="left" vertical="center"/>
    </xf>
    <xf numFmtId="41" fontId="133" fillId="0" borderId="74" xfId="128" applyFont="1" applyFill="1" applyBorder="1" applyAlignment="1">
      <alignment horizontal="left" vertical="center" wrapText="1"/>
    </xf>
    <xf numFmtId="41" fontId="13" fillId="3" borderId="67" xfId="128" applyFont="1" applyFill="1" applyBorder="1" applyAlignment="1">
      <alignment horizontal="right" vertical="center"/>
    </xf>
    <xf numFmtId="41" fontId="13" fillId="3" borderId="67" xfId="128" applyFont="1" applyFill="1" applyBorder="1" applyAlignment="1">
      <alignment horizontal="left" vertical="center"/>
    </xf>
    <xf numFmtId="41" fontId="13" fillId="3" borderId="66" xfId="128" applyFont="1" applyFill="1" applyBorder="1" applyAlignment="1">
      <alignment horizontal="right" vertical="center"/>
    </xf>
    <xf numFmtId="41" fontId="13" fillId="3" borderId="175" xfId="128" applyFont="1" applyFill="1" applyBorder="1" applyAlignment="1">
      <alignment horizontal="right" vertical="center"/>
    </xf>
    <xf numFmtId="41" fontId="13" fillId="3" borderId="187" xfId="128" applyFont="1" applyFill="1" applyBorder="1" applyAlignment="1">
      <alignment horizontal="right" vertical="center"/>
    </xf>
    <xf numFmtId="0" fontId="135" fillId="27" borderId="0" xfId="129" applyFont="1" applyFill="1" applyBorder="1" applyAlignment="1">
      <alignment horizontal="center" vertical="center"/>
    </xf>
    <xf numFmtId="0" fontId="136" fillId="27" borderId="0" xfId="2" applyFont="1" applyFill="1" applyBorder="1" applyAlignment="1" applyProtection="1">
      <alignment horizontal="center" vertical="center"/>
    </xf>
    <xf numFmtId="0" fontId="137" fillId="27" borderId="0" xfId="2" applyFont="1" applyFill="1" applyBorder="1" applyAlignment="1" applyProtection="1">
      <alignment horizontal="center" vertical="center"/>
    </xf>
    <xf numFmtId="0" fontId="137" fillId="27" borderId="0" xfId="2" quotePrefix="1" applyFont="1" applyFill="1" applyBorder="1" applyAlignment="1" applyProtection="1">
      <alignment horizontal="center" vertical="center"/>
    </xf>
    <xf numFmtId="41" fontId="13" fillId="4" borderId="104" xfId="0" applyNumberFormat="1" applyFont="1" applyFill="1" applyBorder="1">
      <alignment vertical="center"/>
    </xf>
    <xf numFmtId="41" fontId="54" fillId="2" borderId="199" xfId="0" applyNumberFormat="1" applyFont="1" applyFill="1" applyBorder="1" applyAlignment="1">
      <alignment horizontal="left" vertical="center"/>
    </xf>
    <xf numFmtId="41" fontId="54" fillId="2" borderId="70" xfId="0" applyNumberFormat="1" applyFont="1" applyFill="1" applyBorder="1" applyAlignment="1">
      <alignment horizontal="left" vertical="center"/>
    </xf>
    <xf numFmtId="41" fontId="54" fillId="2" borderId="200" xfId="0" applyNumberFormat="1" applyFont="1" applyFill="1" applyBorder="1" applyAlignment="1">
      <alignment horizontal="left" vertical="center"/>
    </xf>
    <xf numFmtId="41" fontId="54" fillId="2" borderId="202" xfId="0" applyNumberFormat="1" applyFont="1" applyFill="1" applyBorder="1" applyAlignment="1">
      <alignment horizontal="left" vertical="center"/>
    </xf>
    <xf numFmtId="41" fontId="54" fillId="2" borderId="203" xfId="0" applyNumberFormat="1" applyFont="1" applyFill="1" applyBorder="1" applyAlignment="1">
      <alignment horizontal="left" vertical="center"/>
    </xf>
    <xf numFmtId="41" fontId="54" fillId="2" borderId="204" xfId="0" applyNumberFormat="1" applyFont="1" applyFill="1" applyBorder="1" applyAlignment="1">
      <alignment horizontal="left" vertical="center"/>
    </xf>
    <xf numFmtId="41" fontId="54" fillId="2" borderId="176" xfId="0" applyNumberFormat="1" applyFont="1" applyFill="1" applyBorder="1" applyAlignment="1">
      <alignment horizontal="left" vertical="center"/>
    </xf>
    <xf numFmtId="0" fontId="39" fillId="0" borderId="45" xfId="0" applyFont="1" applyFill="1" applyBorder="1" applyAlignment="1">
      <alignment horizontal="right" vertical="center"/>
    </xf>
    <xf numFmtId="0" fontId="39" fillId="0" borderId="59" xfId="0" applyFont="1" applyFill="1" applyBorder="1" applyAlignment="1">
      <alignment horizontal="right" vertical="center"/>
    </xf>
    <xf numFmtId="0" fontId="50" fillId="4" borderId="60" xfId="0" applyFont="1" applyFill="1" applyBorder="1" applyAlignment="1">
      <alignment horizontal="center" vertical="center" wrapText="1"/>
    </xf>
    <xf numFmtId="0" fontId="50" fillId="4" borderId="56" xfId="35" applyFont="1" applyFill="1" applyBorder="1" applyAlignment="1">
      <alignment horizontal="center" vertical="center" wrapText="1"/>
    </xf>
    <xf numFmtId="0" fontId="50" fillId="4" borderId="2" xfId="0" applyFont="1" applyFill="1" applyBorder="1" applyAlignment="1">
      <alignment horizontal="center" vertical="center" wrapText="1"/>
    </xf>
    <xf numFmtId="0" fontId="50" fillId="4" borderId="2" xfId="0" applyFont="1" applyFill="1" applyBorder="1" applyAlignment="1">
      <alignment horizontal="center" vertical="center"/>
    </xf>
    <xf numFmtId="0" fontId="40" fillId="0" borderId="0" xfId="0" applyFont="1" applyFill="1" applyBorder="1" applyAlignment="1">
      <alignment horizontal="left" vertical="center"/>
    </xf>
    <xf numFmtId="0" fontId="50" fillId="4" borderId="3" xfId="0" applyFont="1" applyFill="1" applyBorder="1" applyAlignment="1">
      <alignment horizontal="center" vertical="center" wrapText="1"/>
    </xf>
    <xf numFmtId="0" fontId="50" fillId="4" borderId="1" xfId="0" applyFont="1" applyFill="1" applyBorder="1" applyAlignment="1">
      <alignment horizontal="center" vertical="center"/>
    </xf>
    <xf numFmtId="0" fontId="40" fillId="0" borderId="0" xfId="35" applyFont="1" applyFill="1" applyAlignment="1">
      <alignment horizontal="left" vertical="center"/>
    </xf>
    <xf numFmtId="0" fontId="54" fillId="4" borderId="60" xfId="0" applyFont="1" applyFill="1" applyBorder="1" applyAlignment="1">
      <alignment horizontal="center" vertical="center" wrapText="1"/>
    </xf>
    <xf numFmtId="0" fontId="54" fillId="4" borderId="60" xfId="0" applyFont="1" applyFill="1" applyBorder="1" applyAlignment="1">
      <alignment horizontal="center" vertical="center"/>
    </xf>
    <xf numFmtId="0" fontId="54" fillId="4" borderId="28" xfId="0" applyFont="1" applyFill="1" applyBorder="1" applyAlignment="1">
      <alignment horizontal="center" vertical="center" wrapText="1"/>
    </xf>
    <xf numFmtId="0" fontId="54" fillId="4" borderId="9" xfId="0" applyFont="1" applyFill="1" applyBorder="1" applyAlignment="1">
      <alignment horizontal="center" vertical="center"/>
    </xf>
    <xf numFmtId="0" fontId="13" fillId="4" borderId="9" xfId="0" applyFont="1" applyFill="1" applyBorder="1" applyAlignment="1">
      <alignment horizontal="center" vertical="center"/>
    </xf>
    <xf numFmtId="0" fontId="54" fillId="4" borderId="2" xfId="0" applyFont="1" applyFill="1" applyBorder="1" applyAlignment="1">
      <alignment horizontal="center" vertical="center" wrapText="1"/>
    </xf>
    <xf numFmtId="0" fontId="54" fillId="4" borderId="2" xfId="0" applyFont="1" applyFill="1" applyBorder="1" applyAlignment="1">
      <alignment horizontal="center" vertical="center"/>
    </xf>
    <xf numFmtId="0" fontId="54" fillId="4" borderId="56" xfId="35" applyFont="1" applyFill="1" applyBorder="1" applyAlignment="1">
      <alignment horizontal="center" vertical="center" wrapText="1"/>
    </xf>
    <xf numFmtId="0" fontId="54" fillId="4" borderId="3" xfId="0" applyFont="1" applyFill="1" applyBorder="1" applyAlignment="1">
      <alignment horizontal="center" vertical="center" wrapText="1"/>
    </xf>
    <xf numFmtId="0" fontId="54" fillId="4" borderId="1" xfId="0" applyFont="1" applyFill="1" applyBorder="1" applyAlignment="1">
      <alignment horizontal="center" vertical="center"/>
    </xf>
    <xf numFmtId="0" fontId="39" fillId="2" borderId="45" xfId="0" applyFont="1" applyFill="1" applyBorder="1" applyAlignment="1">
      <alignment horizontal="right" vertical="center"/>
    </xf>
    <xf numFmtId="0" fontId="39" fillId="2" borderId="59" xfId="0" applyFont="1" applyFill="1" applyBorder="1" applyAlignment="1">
      <alignment horizontal="right" vertical="center"/>
    </xf>
    <xf numFmtId="0" fontId="54" fillId="4" borderId="25" xfId="0" applyFont="1" applyFill="1" applyBorder="1" applyAlignment="1">
      <alignment horizontal="center" vertical="center" wrapText="1"/>
    </xf>
    <xf numFmtId="0" fontId="54" fillId="4" borderId="6" xfId="0" applyFont="1" applyFill="1" applyBorder="1" applyAlignment="1">
      <alignment horizontal="center" vertical="center" wrapText="1"/>
    </xf>
    <xf numFmtId="0" fontId="40" fillId="0" borderId="0" xfId="35" applyFont="1" applyFill="1" applyAlignment="1">
      <alignment vertical="center"/>
    </xf>
    <xf numFmtId="0" fontId="54" fillId="4" borderId="2" xfId="35" applyFont="1" applyFill="1" applyBorder="1" applyAlignment="1">
      <alignment horizontal="center" vertical="center" wrapText="1"/>
    </xf>
    <xf numFmtId="0" fontId="54" fillId="4" borderId="29" xfId="35" applyFont="1" applyFill="1" applyBorder="1" applyAlignment="1">
      <alignment horizontal="center" vertical="center" wrapText="1"/>
    </xf>
    <xf numFmtId="0" fontId="54" fillId="4" borderId="1" xfId="35" applyFont="1" applyFill="1" applyBorder="1" applyAlignment="1">
      <alignment horizontal="center" vertical="center" wrapText="1"/>
    </xf>
    <xf numFmtId="0" fontId="54" fillId="4" borderId="26" xfId="0" applyFont="1" applyFill="1" applyBorder="1" applyAlignment="1">
      <alignment horizontal="center" vertical="center" wrapText="1"/>
    </xf>
    <xf numFmtId="0" fontId="54" fillId="4" borderId="7" xfId="0" applyFont="1" applyFill="1" applyBorder="1" applyAlignment="1">
      <alignment horizontal="center" vertical="center" wrapText="1"/>
    </xf>
    <xf numFmtId="0" fontId="54" fillId="4" borderId="9" xfId="0" applyFont="1" applyFill="1" applyBorder="1" applyAlignment="1">
      <alignment horizontal="center" vertical="center" wrapText="1"/>
    </xf>
    <xf numFmtId="0" fontId="54" fillId="4" borderId="52" xfId="0" applyFont="1" applyFill="1" applyBorder="1" applyAlignment="1">
      <alignment horizontal="center" vertical="center" wrapText="1"/>
    </xf>
    <xf numFmtId="0" fontId="54" fillId="4" borderId="55"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1" xfId="0" applyFont="1" applyFill="1" applyBorder="1" applyAlignment="1">
      <alignment horizontal="center" vertical="center"/>
    </xf>
    <xf numFmtId="0" fontId="54" fillId="0" borderId="29" xfId="0" applyFont="1" applyFill="1" applyBorder="1" applyAlignment="1">
      <alignment horizontal="center" vertical="center"/>
    </xf>
    <xf numFmtId="0" fontId="66" fillId="0" borderId="68" xfId="0" applyFont="1" applyFill="1" applyBorder="1" applyAlignment="1">
      <alignment horizontal="right" vertical="top" wrapText="1"/>
    </xf>
    <xf numFmtId="0" fontId="66" fillId="0" borderId="87" xfId="0" applyFont="1" applyFill="1" applyBorder="1" applyAlignment="1">
      <alignment horizontal="right" vertical="top" wrapText="1"/>
    </xf>
    <xf numFmtId="0" fontId="47" fillId="0" borderId="43" xfId="0" applyFont="1" applyBorder="1" applyAlignment="1">
      <alignment horizontal="left" vertical="center" wrapText="1"/>
    </xf>
    <xf numFmtId="0" fontId="47" fillId="0" borderId="27" xfId="0" applyFont="1" applyBorder="1" applyAlignment="1">
      <alignment horizontal="left" vertical="center" wrapText="1"/>
    </xf>
    <xf numFmtId="0" fontId="47" fillId="0" borderId="45" xfId="0" applyFont="1" applyBorder="1" applyAlignment="1">
      <alignment horizontal="right" vertical="center"/>
    </xf>
    <xf numFmtId="0" fontId="47" fillId="0" borderId="59" xfId="0" applyFont="1" applyBorder="1" applyAlignment="1">
      <alignment horizontal="right" vertical="center"/>
    </xf>
    <xf numFmtId="0" fontId="47" fillId="0" borderId="44" xfId="0" applyFont="1" applyBorder="1" applyAlignment="1">
      <alignment horizontal="left" vertical="center" wrapText="1"/>
    </xf>
    <xf numFmtId="0" fontId="47" fillId="0" borderId="45" xfId="0" applyFont="1" applyBorder="1" applyAlignment="1">
      <alignment horizontal="left" vertical="center" wrapText="1"/>
    </xf>
    <xf numFmtId="0" fontId="54" fillId="0" borderId="2" xfId="0" applyFont="1" applyFill="1" applyBorder="1" applyAlignment="1">
      <alignment horizontal="center" vertical="center" wrapText="1"/>
    </xf>
    <xf numFmtId="0" fontId="54" fillId="0" borderId="2" xfId="0" applyFont="1" applyFill="1" applyBorder="1" applyAlignment="1">
      <alignment horizontal="center" vertical="center"/>
    </xf>
    <xf numFmtId="0" fontId="54" fillId="0" borderId="60" xfId="0" applyFont="1" applyFill="1" applyBorder="1" applyAlignment="1">
      <alignment horizontal="center" vertical="center" wrapText="1"/>
    </xf>
    <xf numFmtId="0" fontId="54" fillId="0" borderId="56" xfId="0" applyFont="1" applyFill="1" applyBorder="1" applyAlignment="1">
      <alignment horizontal="center" vertical="center" wrapText="1"/>
    </xf>
    <xf numFmtId="0" fontId="54" fillId="0" borderId="2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7" fillId="2" borderId="0" xfId="0" applyFont="1" applyFill="1" applyAlignment="1">
      <alignment vertical="center"/>
    </xf>
    <xf numFmtId="0" fontId="54" fillId="4" borderId="49" xfId="0" applyFont="1" applyFill="1" applyBorder="1" applyAlignment="1">
      <alignment horizontal="center" vertical="center" wrapText="1"/>
    </xf>
    <xf numFmtId="0" fontId="54" fillId="4" borderId="51" xfId="0" applyFont="1" applyFill="1" applyBorder="1" applyAlignment="1">
      <alignment horizontal="center" vertical="center" wrapText="1"/>
    </xf>
    <xf numFmtId="0" fontId="54" fillId="4" borderId="54" xfId="0" applyFont="1" applyFill="1" applyBorder="1" applyAlignment="1">
      <alignment horizontal="center" vertical="center" wrapText="1"/>
    </xf>
    <xf numFmtId="0" fontId="13" fillId="4" borderId="27"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55" xfId="0" applyFont="1" applyFill="1" applyBorder="1" applyAlignment="1">
      <alignment horizontal="center" vertical="center" wrapText="1"/>
    </xf>
    <xf numFmtId="0" fontId="39" fillId="2" borderId="58" xfId="0" applyFont="1" applyFill="1" applyBorder="1" applyAlignment="1">
      <alignment horizontal="right" vertical="center"/>
    </xf>
    <xf numFmtId="0" fontId="39" fillId="2" borderId="103" xfId="0" applyFont="1" applyFill="1" applyBorder="1" applyAlignment="1">
      <alignment horizontal="right" vertical="center"/>
    </xf>
    <xf numFmtId="0" fontId="54" fillId="0" borderId="11" xfId="0" applyFont="1" applyFill="1" applyBorder="1" applyAlignment="1">
      <alignment horizontal="center" vertical="center" wrapText="1"/>
    </xf>
    <xf numFmtId="0" fontId="13" fillId="4" borderId="3"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1" xfId="0" applyFont="1" applyFill="1" applyBorder="1" applyAlignment="1">
      <alignment horizontal="center" vertical="center"/>
    </xf>
    <xf numFmtId="0" fontId="13" fillId="0" borderId="3"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7" fillId="0" borderId="50" xfId="0" applyFont="1" applyFill="1" applyBorder="1" applyAlignment="1">
      <alignment horizontal="center" vertical="center" wrapText="1"/>
    </xf>
    <xf numFmtId="0" fontId="54" fillId="0" borderId="62" xfId="0" applyFont="1" applyFill="1" applyBorder="1" applyAlignment="1">
      <alignment horizontal="center" vertical="center" wrapText="1"/>
    </xf>
    <xf numFmtId="0" fontId="54" fillId="0" borderId="63" xfId="0" applyFont="1" applyFill="1" applyBorder="1" applyAlignment="1">
      <alignment horizontal="center" vertical="center" wrapText="1"/>
    </xf>
    <xf numFmtId="0" fontId="54" fillId="0" borderId="64" xfId="0" applyFont="1" applyFill="1" applyBorder="1" applyAlignment="1">
      <alignment horizontal="center" vertical="center" wrapText="1"/>
    </xf>
    <xf numFmtId="0" fontId="54" fillId="4" borderId="5"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7" xfId="0" applyFont="1" applyFill="1" applyBorder="1" applyAlignment="1">
      <alignment horizontal="center" vertical="center" wrapText="1"/>
    </xf>
    <xf numFmtId="0" fontId="54" fillId="0" borderId="3" xfId="0" applyFont="1" applyFill="1" applyBorder="1" applyAlignment="1">
      <alignment horizontal="center" vertical="center"/>
    </xf>
    <xf numFmtId="0" fontId="54" fillId="0" borderId="27" xfId="0" applyFont="1" applyFill="1" applyBorder="1" applyAlignment="1">
      <alignment horizontal="center" vertical="center" wrapText="1"/>
    </xf>
    <xf numFmtId="0" fontId="54" fillId="0" borderId="25"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54" fillId="0" borderId="27" xfId="0" applyFont="1" applyFill="1" applyBorder="1" applyAlignment="1">
      <alignment horizontal="center" vertical="center"/>
    </xf>
    <xf numFmtId="0" fontId="54" fillId="0" borderId="52" xfId="0" applyFont="1" applyFill="1" applyBorder="1" applyAlignment="1">
      <alignment horizontal="center" vertical="center"/>
    </xf>
    <xf numFmtId="0" fontId="54" fillId="0" borderId="5"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53" xfId="0" applyFont="1" applyFill="1" applyBorder="1" applyAlignment="1">
      <alignment horizontal="center" vertical="center"/>
    </xf>
    <xf numFmtId="0" fontId="45" fillId="4" borderId="0" xfId="0" applyFont="1" applyFill="1" applyBorder="1" applyAlignment="1">
      <alignment vertical="center" wrapText="1"/>
    </xf>
    <xf numFmtId="0" fontId="45" fillId="4" borderId="39" xfId="0" applyFont="1" applyFill="1" applyBorder="1" applyAlignment="1">
      <alignment vertical="center" wrapText="1"/>
    </xf>
    <xf numFmtId="41" fontId="15" fillId="4" borderId="39" xfId="15" applyNumberFormat="1" applyFont="1" applyFill="1" applyBorder="1" applyAlignment="1">
      <alignment vertical="center"/>
    </xf>
    <xf numFmtId="0" fontId="45" fillId="4" borderId="8" xfId="0" applyFont="1" applyFill="1" applyBorder="1" applyAlignment="1">
      <alignment vertical="center" wrapText="1"/>
    </xf>
    <xf numFmtId="0" fontId="45" fillId="4" borderId="67" xfId="0" applyFont="1" applyFill="1" applyBorder="1" applyAlignment="1">
      <alignment vertical="center" wrapText="1"/>
    </xf>
    <xf numFmtId="41" fontId="36" fillId="4" borderId="39" xfId="0" applyNumberFormat="1" applyFont="1" applyFill="1" applyBorder="1">
      <alignment vertical="center"/>
    </xf>
    <xf numFmtId="0" fontId="39" fillId="0" borderId="57" xfId="0" applyFont="1" applyFill="1" applyBorder="1" applyAlignment="1">
      <alignment horizontal="left" vertical="center" wrapText="1"/>
    </xf>
    <xf numFmtId="0" fontId="39" fillId="0" borderId="58" xfId="0" applyFont="1" applyFill="1" applyBorder="1" applyAlignment="1">
      <alignment horizontal="left" vertical="center" wrapText="1"/>
    </xf>
    <xf numFmtId="41" fontId="47" fillId="4" borderId="184" xfId="0" applyNumberFormat="1" applyFont="1" applyFill="1" applyBorder="1" applyAlignment="1">
      <alignment horizontal="right" vertical="center"/>
    </xf>
    <xf numFmtId="41" fontId="47" fillId="4" borderId="58" xfId="0" applyNumberFormat="1" applyFont="1" applyFill="1" applyBorder="1" applyAlignment="1">
      <alignment horizontal="right" vertical="center"/>
    </xf>
    <xf numFmtId="41" fontId="47" fillId="4" borderId="103" xfId="0" applyNumberFormat="1" applyFont="1" applyFill="1" applyBorder="1" applyAlignment="1">
      <alignment horizontal="right" vertical="center"/>
    </xf>
    <xf numFmtId="178" fontId="40" fillId="2" borderId="0" xfId="0" applyNumberFormat="1" applyFont="1" applyFill="1" applyAlignment="1">
      <alignment horizontal="left" vertical="center"/>
    </xf>
    <xf numFmtId="0" fontId="45" fillId="4" borderId="39" xfId="0" applyFont="1" applyFill="1" applyBorder="1" applyAlignment="1">
      <alignment horizontal="center" vertical="center" wrapText="1"/>
    </xf>
    <xf numFmtId="0" fontId="54" fillId="4" borderId="51" xfId="0" applyFont="1" applyFill="1" applyBorder="1" applyAlignment="1">
      <alignment horizontal="center" vertical="center"/>
    </xf>
    <xf numFmtId="0" fontId="54" fillId="4" borderId="54" xfId="0" applyFont="1" applyFill="1" applyBorder="1" applyAlignment="1">
      <alignment horizontal="center" vertical="center"/>
    </xf>
    <xf numFmtId="0" fontId="54" fillId="4" borderId="27" xfId="0" applyFont="1" applyFill="1" applyBorder="1" applyAlignment="1">
      <alignment horizontal="center" vertical="center" wrapText="1"/>
    </xf>
    <xf numFmtId="0" fontId="54" fillId="4" borderId="0" xfId="0" applyFont="1" applyFill="1" applyBorder="1" applyAlignment="1">
      <alignment horizontal="center" vertical="center" wrapText="1"/>
    </xf>
    <xf numFmtId="0" fontId="45" fillId="4" borderId="74" xfId="0" applyFont="1" applyFill="1" applyBorder="1" applyAlignment="1">
      <alignment horizontal="center" vertical="center" wrapText="1"/>
    </xf>
    <xf numFmtId="0" fontId="54" fillId="4" borderId="11" xfId="0" applyFont="1" applyFill="1" applyBorder="1" applyAlignment="1">
      <alignment horizontal="center" vertical="center"/>
    </xf>
    <xf numFmtId="0" fontId="53" fillId="0" borderId="68" xfId="0" applyFont="1" applyBorder="1" applyAlignment="1">
      <alignment horizontal="right" vertical="center"/>
    </xf>
    <xf numFmtId="0" fontId="57" fillId="0" borderId="87" xfId="0" applyFont="1" applyBorder="1" applyAlignment="1">
      <alignment horizontal="right" vertical="center"/>
    </xf>
    <xf numFmtId="0" fontId="39" fillId="0" borderId="40" xfId="0" applyFont="1" applyFill="1" applyBorder="1" applyAlignment="1">
      <alignment horizontal="left" vertical="center" wrapText="1"/>
    </xf>
    <xf numFmtId="0" fontId="39" fillId="0" borderId="0" xfId="0" applyFont="1" applyFill="1" applyBorder="1" applyAlignment="1">
      <alignment horizontal="left" vertical="center"/>
    </xf>
    <xf numFmtId="0" fontId="39" fillId="0" borderId="53" xfId="0" applyFont="1" applyFill="1" applyBorder="1" applyAlignment="1">
      <alignment horizontal="left" vertical="center"/>
    </xf>
    <xf numFmtId="184" fontId="50" fillId="4" borderId="56" xfId="124" applyFont="1" applyFill="1" applyBorder="1" applyAlignment="1">
      <alignment horizontal="center" vertical="center" wrapText="1"/>
    </xf>
    <xf numFmtId="0" fontId="50" fillId="4" borderId="3" xfId="123" applyFont="1" applyFill="1" applyBorder="1" applyAlignment="1">
      <alignment horizontal="center" vertical="center" wrapText="1"/>
    </xf>
    <xf numFmtId="0" fontId="50" fillId="4" borderId="2" xfId="123" applyFont="1" applyFill="1" applyBorder="1" applyAlignment="1">
      <alignment horizontal="center" vertical="center" wrapText="1"/>
    </xf>
    <xf numFmtId="0" fontId="50" fillId="4" borderId="29" xfId="123" applyFont="1" applyFill="1" applyBorder="1" applyAlignment="1">
      <alignment horizontal="center" vertical="center" wrapText="1"/>
    </xf>
    <xf numFmtId="0" fontId="39" fillId="0" borderId="68" xfId="0" applyFont="1" applyFill="1" applyBorder="1" applyAlignment="1">
      <alignment horizontal="right" vertical="center"/>
    </xf>
    <xf numFmtId="0" fontId="39" fillId="0" borderId="87" xfId="0" applyFont="1" applyFill="1" applyBorder="1" applyAlignment="1">
      <alignment horizontal="right" vertical="center"/>
    </xf>
    <xf numFmtId="0" fontId="50" fillId="4" borderId="60" xfId="123" applyFont="1" applyFill="1" applyBorder="1" applyAlignment="1">
      <alignment horizontal="center" vertical="center" wrapText="1"/>
    </xf>
    <xf numFmtId="0" fontId="54" fillId="4" borderId="29" xfId="0" applyFont="1" applyFill="1" applyBorder="1" applyAlignment="1">
      <alignment horizontal="center" vertical="center" wrapText="1"/>
    </xf>
    <xf numFmtId="0" fontId="54" fillId="4" borderId="1" xfId="0" applyFont="1" applyFill="1" applyBorder="1" applyAlignment="1">
      <alignment horizontal="center" vertical="center" wrapText="1"/>
    </xf>
    <xf numFmtId="185" fontId="54" fillId="4" borderId="49" xfId="124" applyNumberFormat="1" applyFont="1" applyFill="1" applyBorder="1" applyAlignment="1">
      <alignment horizontal="center" vertical="center" wrapText="1"/>
    </xf>
    <xf numFmtId="185" fontId="54" fillId="4" borderId="51" xfId="124" applyNumberFormat="1" applyFont="1" applyFill="1" applyBorder="1" applyAlignment="1">
      <alignment horizontal="center" vertical="center" wrapText="1"/>
    </xf>
    <xf numFmtId="185" fontId="54" fillId="4" borderId="54" xfId="124" applyNumberFormat="1" applyFont="1" applyFill="1" applyBorder="1" applyAlignment="1">
      <alignment horizontal="center" vertical="center" wrapText="1"/>
    </xf>
    <xf numFmtId="0" fontId="54" fillId="4" borderId="2" xfId="0" applyFont="1" applyFill="1" applyBorder="1" applyAlignment="1">
      <alignment horizontal="center" wrapText="1"/>
    </xf>
    <xf numFmtId="0" fontId="39" fillId="4" borderId="90" xfId="0" applyFont="1" applyFill="1" applyBorder="1" applyAlignment="1">
      <alignment horizontal="left" vertical="center" wrapText="1"/>
    </xf>
    <xf numFmtId="0" fontId="39" fillId="4" borderId="29" xfId="0" applyFont="1" applyFill="1" applyBorder="1" applyAlignment="1">
      <alignment horizontal="left" vertical="center"/>
    </xf>
    <xf numFmtId="0" fontId="54" fillId="4" borderId="3" xfId="125" applyFont="1" applyFill="1" applyBorder="1" applyAlignment="1">
      <alignment horizontal="center" vertical="center"/>
    </xf>
    <xf numFmtId="0" fontId="54" fillId="4" borderId="29" xfId="125" applyFont="1" applyFill="1" applyBorder="1" applyAlignment="1">
      <alignment horizontal="center" vertical="center"/>
    </xf>
    <xf numFmtId="0" fontId="54" fillId="4" borderId="1" xfId="125" applyFont="1" applyFill="1" applyBorder="1" applyAlignment="1">
      <alignment horizontal="center" vertical="center"/>
    </xf>
    <xf numFmtId="184" fontId="54" fillId="4" borderId="29" xfId="124" applyFont="1" applyFill="1" applyBorder="1" applyAlignment="1">
      <alignment horizontal="center" vertical="center" wrapText="1"/>
    </xf>
    <xf numFmtId="184" fontId="54" fillId="4" borderId="1" xfId="124" applyFont="1" applyFill="1" applyBorder="1" applyAlignment="1">
      <alignment horizontal="center" vertical="center" wrapText="1"/>
    </xf>
    <xf numFmtId="184" fontId="54" fillId="4" borderId="3" xfId="124" applyFont="1" applyFill="1" applyBorder="1" applyAlignment="1">
      <alignment horizontal="center" vertical="center" wrapText="1"/>
    </xf>
    <xf numFmtId="3" fontId="54" fillId="4" borderId="26" xfId="0" applyNumberFormat="1" applyFont="1" applyFill="1" applyBorder="1" applyAlignment="1">
      <alignment horizontal="center" vertical="center" wrapText="1"/>
    </xf>
    <xf numFmtId="3" fontId="54" fillId="4" borderId="27" xfId="0" applyNumberFormat="1" applyFont="1" applyFill="1" applyBorder="1" applyAlignment="1">
      <alignment horizontal="center" vertical="center" wrapText="1"/>
    </xf>
    <xf numFmtId="3" fontId="54" fillId="4" borderId="3" xfId="0" applyNumberFormat="1" applyFont="1" applyFill="1" applyBorder="1" applyAlignment="1">
      <alignment horizontal="center" vertical="center" wrapText="1"/>
    </xf>
    <xf numFmtId="3" fontId="54" fillId="4" borderId="29" xfId="0" applyNumberFormat="1" applyFont="1" applyFill="1" applyBorder="1" applyAlignment="1">
      <alignment horizontal="center" vertical="center" wrapText="1"/>
    </xf>
    <xf numFmtId="184" fontId="54" fillId="4" borderId="56" xfId="124" applyFont="1" applyFill="1" applyBorder="1" applyAlignment="1">
      <alignment horizontal="center" vertical="center" wrapText="1"/>
    </xf>
    <xf numFmtId="3" fontId="54" fillId="4" borderId="3" xfId="125" applyNumberFormat="1" applyFont="1" applyFill="1" applyBorder="1" applyAlignment="1">
      <alignment horizontal="center" vertical="center"/>
    </xf>
    <xf numFmtId="3" fontId="54" fillId="4" borderId="29" xfId="125" applyNumberFormat="1" applyFont="1" applyFill="1" applyBorder="1" applyAlignment="1">
      <alignment horizontal="center" vertical="center"/>
    </xf>
    <xf numFmtId="3" fontId="54" fillId="4" borderId="1" xfId="125" applyNumberFormat="1" applyFont="1" applyFill="1" applyBorder="1" applyAlignment="1">
      <alignment horizontal="center" vertical="center"/>
    </xf>
    <xf numFmtId="3" fontId="54" fillId="4" borderId="2" xfId="0" applyNumberFormat="1" applyFont="1" applyFill="1" applyBorder="1" applyAlignment="1">
      <alignment horizontal="center" vertical="center" wrapText="1"/>
    </xf>
    <xf numFmtId="184" fontId="54" fillId="4" borderId="2" xfId="124" applyFont="1" applyFill="1" applyBorder="1" applyAlignment="1">
      <alignment horizontal="center" vertical="center" wrapText="1"/>
    </xf>
    <xf numFmtId="0" fontId="0" fillId="0" borderId="68" xfId="0" applyBorder="1" applyAlignment="1">
      <alignment horizontal="right" vertical="center"/>
    </xf>
    <xf numFmtId="0" fontId="0" fillId="0" borderId="87" xfId="0" applyBorder="1" applyAlignment="1">
      <alignment horizontal="right" vertical="center"/>
    </xf>
    <xf numFmtId="0" fontId="39" fillId="0" borderId="43" xfId="0" applyFont="1" applyFill="1" applyBorder="1" applyAlignment="1">
      <alignment horizontal="left" vertical="center" wrapText="1"/>
    </xf>
    <xf numFmtId="0" fontId="39" fillId="0" borderId="27" xfId="0" applyFont="1" applyFill="1" applyBorder="1" applyAlignment="1">
      <alignment horizontal="left" vertical="center" wrapText="1"/>
    </xf>
    <xf numFmtId="0" fontId="54" fillId="4" borderId="2" xfId="125" applyFont="1" applyFill="1" applyBorder="1" applyAlignment="1">
      <alignment horizontal="center" vertical="center" wrapText="1"/>
    </xf>
    <xf numFmtId="0" fontId="54" fillId="4" borderId="60" xfId="125" applyFont="1" applyFill="1" applyBorder="1" applyAlignment="1">
      <alignment horizontal="center" vertical="center" wrapText="1"/>
    </xf>
    <xf numFmtId="0" fontId="40" fillId="0" borderId="0" xfId="125" applyFont="1" applyFill="1" applyBorder="1" applyAlignment="1">
      <alignment horizontal="left" vertical="center"/>
    </xf>
    <xf numFmtId="0" fontId="54" fillId="4" borderId="50" xfId="125" applyFont="1" applyFill="1" applyBorder="1" applyAlignment="1">
      <alignment horizontal="center" vertical="center"/>
    </xf>
    <xf numFmtId="0" fontId="54" fillId="28" borderId="2" xfId="0" applyFont="1" applyFill="1" applyBorder="1" applyAlignment="1">
      <alignment horizontal="center" vertical="center" wrapText="1"/>
    </xf>
    <xf numFmtId="0" fontId="54" fillId="28" borderId="60" xfId="0" applyFont="1" applyFill="1" applyBorder="1" applyAlignment="1">
      <alignment horizontal="center" vertical="center" wrapText="1"/>
    </xf>
    <xf numFmtId="0" fontId="10" fillId="0" borderId="68" xfId="0" applyFont="1" applyFill="1" applyBorder="1" applyAlignment="1">
      <alignment horizontal="right" vertical="center"/>
    </xf>
    <xf numFmtId="0" fontId="10" fillId="0" borderId="87" xfId="0" applyFont="1" applyFill="1" applyBorder="1" applyAlignment="1">
      <alignment horizontal="right" vertical="center"/>
    </xf>
    <xf numFmtId="0" fontId="54" fillId="28" borderId="2" xfId="0" applyFont="1" applyFill="1" applyBorder="1" applyAlignment="1">
      <alignment horizontal="center" vertical="center"/>
    </xf>
    <xf numFmtId="184" fontId="54" fillId="28" borderId="2" xfId="124" applyFont="1" applyFill="1" applyBorder="1" applyAlignment="1">
      <alignment horizontal="center" vertical="center" wrapText="1"/>
    </xf>
    <xf numFmtId="3" fontId="54" fillId="28" borderId="2" xfId="0" applyNumberFormat="1" applyFont="1" applyFill="1" applyBorder="1" applyAlignment="1">
      <alignment horizontal="center" vertical="center" wrapText="1"/>
    </xf>
    <xf numFmtId="184" fontId="54" fillId="4" borderId="194" xfId="124" applyFont="1" applyFill="1" applyBorder="1" applyAlignment="1">
      <alignment horizontal="center" vertical="center" wrapText="1"/>
    </xf>
    <xf numFmtId="3" fontId="54" fillId="4" borderId="195" xfId="125" applyNumberFormat="1" applyFont="1" applyFill="1" applyBorder="1" applyAlignment="1">
      <alignment horizontal="center" vertical="center"/>
    </xf>
    <xf numFmtId="3" fontId="54" fillId="4" borderId="196" xfId="125" applyNumberFormat="1" applyFont="1" applyFill="1" applyBorder="1" applyAlignment="1">
      <alignment horizontal="center" vertical="center"/>
    </xf>
    <xf numFmtId="3" fontId="54" fillId="4" borderId="49" xfId="0" applyNumberFormat="1" applyFont="1" applyFill="1" applyBorder="1" applyAlignment="1">
      <alignment horizontal="center" vertical="center" wrapText="1"/>
    </xf>
    <xf numFmtId="3" fontId="54" fillId="4" borderId="51" xfId="0" applyNumberFormat="1" applyFont="1" applyFill="1" applyBorder="1" applyAlignment="1">
      <alignment horizontal="center" vertical="center" wrapText="1"/>
    </xf>
    <xf numFmtId="3" fontId="54" fillId="4" borderId="54" xfId="0" applyNumberFormat="1" applyFont="1" applyFill="1" applyBorder="1" applyAlignment="1">
      <alignment horizontal="center" vertical="center" wrapText="1"/>
    </xf>
    <xf numFmtId="3" fontId="54" fillId="4" borderId="62" xfId="0" applyNumberFormat="1" applyFont="1" applyFill="1" applyBorder="1" applyAlignment="1">
      <alignment horizontal="center" vertical="center" wrapText="1"/>
    </xf>
    <xf numFmtId="3" fontId="54" fillId="4" borderId="63" xfId="0" applyNumberFormat="1" applyFont="1" applyFill="1" applyBorder="1" applyAlignment="1">
      <alignment horizontal="center" vertical="center" wrapText="1"/>
    </xf>
    <xf numFmtId="3" fontId="54" fillId="4" borderId="64" xfId="0" applyNumberFormat="1" applyFont="1" applyFill="1" applyBorder="1" applyAlignment="1">
      <alignment horizontal="center" vertical="center" wrapText="1"/>
    </xf>
    <xf numFmtId="0" fontId="0" fillId="0" borderId="194" xfId="0" applyBorder="1" applyAlignment="1">
      <alignment horizontal="center" vertical="center"/>
    </xf>
    <xf numFmtId="0" fontId="0" fillId="0" borderId="196" xfId="0" applyBorder="1" applyAlignment="1">
      <alignment horizontal="center" vertical="center"/>
    </xf>
    <xf numFmtId="0" fontId="54" fillId="4" borderId="195" xfId="125" applyFont="1" applyFill="1" applyBorder="1" applyAlignment="1">
      <alignment horizontal="center" vertical="center"/>
    </xf>
    <xf numFmtId="0" fontId="54" fillId="4" borderId="196" xfId="125" applyFont="1" applyFill="1" applyBorder="1" applyAlignment="1">
      <alignment horizontal="center" vertical="center"/>
    </xf>
    <xf numFmtId="0" fontId="39" fillId="0" borderId="46" xfId="0" applyFont="1" applyFill="1" applyBorder="1" applyAlignment="1">
      <alignment horizontal="left" vertical="center" wrapText="1"/>
    </xf>
    <xf numFmtId="0" fontId="39" fillId="0" borderId="47" xfId="0" applyFont="1" applyFill="1" applyBorder="1" applyAlignment="1">
      <alignment horizontal="left" vertical="center" wrapText="1"/>
    </xf>
    <xf numFmtId="0" fontId="47" fillId="0" borderId="58" xfId="0" applyFont="1" applyBorder="1" applyAlignment="1">
      <alignment horizontal="right" vertical="center"/>
    </xf>
    <xf numFmtId="0" fontId="47" fillId="0" borderId="103" xfId="0" applyFont="1" applyBorder="1" applyAlignment="1">
      <alignment horizontal="right" vertical="center"/>
    </xf>
    <xf numFmtId="0" fontId="47" fillId="0" borderId="68" xfId="0" applyFont="1" applyBorder="1" applyAlignment="1">
      <alignment horizontal="right" vertical="center"/>
    </xf>
    <xf numFmtId="0" fontId="47" fillId="0" borderId="87" xfId="0" applyFont="1" applyBorder="1" applyAlignment="1">
      <alignment horizontal="right" vertical="center"/>
    </xf>
    <xf numFmtId="0" fontId="50" fillId="4" borderId="26" xfId="0" applyFont="1" applyFill="1" applyBorder="1" applyAlignment="1">
      <alignment horizontal="center" vertical="center" wrapText="1"/>
    </xf>
    <xf numFmtId="0" fontId="50" fillId="4" borderId="29" xfId="0" applyFont="1" applyFill="1" applyBorder="1" applyAlignment="1">
      <alignment horizontal="center" vertical="center" wrapText="1"/>
    </xf>
    <xf numFmtId="0" fontId="50" fillId="4" borderId="1" xfId="0" applyFont="1" applyFill="1" applyBorder="1" applyAlignment="1">
      <alignment horizontal="center" vertical="center" wrapText="1"/>
    </xf>
    <xf numFmtId="3" fontId="50" fillId="4" borderId="28" xfId="0" applyNumberFormat="1" applyFont="1" applyFill="1" applyBorder="1" applyAlignment="1">
      <alignment horizontal="center" vertical="center" wrapText="1"/>
    </xf>
    <xf numFmtId="3" fontId="50" fillId="4" borderId="11" xfId="0" applyNumberFormat="1" applyFont="1" applyFill="1" applyBorder="1" applyAlignment="1">
      <alignment horizontal="center" vertical="center" wrapText="1"/>
    </xf>
    <xf numFmtId="3" fontId="50" fillId="4" borderId="9" xfId="0" applyNumberFormat="1" applyFont="1" applyFill="1" applyBorder="1" applyAlignment="1">
      <alignment horizontal="center" vertical="center" wrapText="1"/>
    </xf>
    <xf numFmtId="3" fontId="50" fillId="4" borderId="26" xfId="0" applyNumberFormat="1" applyFont="1" applyFill="1" applyBorder="1" applyAlignment="1">
      <alignment horizontal="center" vertical="center" wrapText="1"/>
    </xf>
    <xf numFmtId="3" fontId="50" fillId="4" borderId="27" xfId="0" applyNumberFormat="1" applyFont="1" applyFill="1" applyBorder="1" applyAlignment="1">
      <alignment horizontal="center" vertical="center" wrapText="1"/>
    </xf>
    <xf numFmtId="3" fontId="50" fillId="4" borderId="25" xfId="0" applyNumberFormat="1" applyFont="1" applyFill="1" applyBorder="1" applyAlignment="1">
      <alignment horizontal="center" vertical="center" wrapText="1"/>
    </xf>
    <xf numFmtId="3" fontId="50" fillId="4" borderId="5" xfId="0" applyNumberFormat="1" applyFont="1" applyFill="1" applyBorder="1" applyAlignment="1">
      <alignment horizontal="center" vertical="center" wrapText="1"/>
    </xf>
    <xf numFmtId="3" fontId="50" fillId="4" borderId="8" xfId="0" applyNumberFormat="1" applyFont="1" applyFill="1" applyBorder="1" applyAlignment="1">
      <alignment horizontal="center" vertical="center" wrapText="1"/>
    </xf>
    <xf numFmtId="3" fontId="50" fillId="4" borderId="6" xfId="0" applyNumberFormat="1" applyFont="1" applyFill="1" applyBorder="1" applyAlignment="1">
      <alignment horizontal="center" vertical="center" wrapText="1"/>
    </xf>
    <xf numFmtId="3" fontId="50" fillId="4" borderId="2" xfId="0" applyNumberFormat="1" applyFont="1" applyFill="1" applyBorder="1" applyAlignment="1">
      <alignment horizontal="center" vertical="center" wrapText="1"/>
    </xf>
    <xf numFmtId="0" fontId="50" fillId="4" borderId="28" xfId="0" applyFont="1" applyFill="1" applyBorder="1" applyAlignment="1">
      <alignment horizontal="center" vertical="center" wrapText="1"/>
    </xf>
    <xf numFmtId="0" fontId="50" fillId="4" borderId="11" xfId="0" applyFont="1" applyFill="1" applyBorder="1" applyAlignment="1">
      <alignment horizontal="center" vertical="center" wrapText="1"/>
    </xf>
    <xf numFmtId="0" fontId="50" fillId="4" borderId="9" xfId="0" applyFont="1" applyFill="1" applyBorder="1" applyAlignment="1">
      <alignment horizontal="center" vertical="center" wrapText="1"/>
    </xf>
    <xf numFmtId="3" fontId="50" fillId="4" borderId="1" xfId="0" applyNumberFormat="1" applyFont="1" applyFill="1" applyBorder="1" applyAlignment="1">
      <alignment horizontal="center" vertical="center" wrapText="1"/>
    </xf>
    <xf numFmtId="0" fontId="50" fillId="4" borderId="5" xfId="0" applyFont="1" applyFill="1" applyBorder="1" applyAlignment="1">
      <alignment horizontal="center" vertical="center" wrapText="1"/>
    </xf>
    <xf numFmtId="0" fontId="50" fillId="4" borderId="7" xfId="0" applyFont="1" applyFill="1" applyBorder="1" applyAlignment="1">
      <alignment horizontal="center" vertical="center" wrapText="1"/>
    </xf>
    <xf numFmtId="0" fontId="50" fillId="4" borderId="62" xfId="0" applyFont="1" applyFill="1" applyBorder="1" applyAlignment="1">
      <alignment horizontal="center" vertical="center" wrapText="1"/>
    </xf>
    <xf numFmtId="0" fontId="50" fillId="4" borderId="63" xfId="0" applyFont="1" applyFill="1" applyBorder="1" applyAlignment="1">
      <alignment horizontal="center" vertical="center" wrapText="1"/>
    </xf>
    <xf numFmtId="0" fontId="50" fillId="4" borderId="64" xfId="0" applyFont="1" applyFill="1" applyBorder="1" applyAlignment="1">
      <alignment horizontal="center" vertical="center" wrapText="1"/>
    </xf>
    <xf numFmtId="0" fontId="50" fillId="4" borderId="25" xfId="0" applyFont="1" applyFill="1" applyBorder="1" applyAlignment="1">
      <alignment horizontal="center" vertical="center" wrapText="1"/>
    </xf>
    <xf numFmtId="0" fontId="54" fillId="4" borderId="56" xfId="0" applyFont="1" applyFill="1" applyBorder="1" applyAlignment="1">
      <alignment horizontal="center" vertical="center" wrapText="1"/>
    </xf>
    <xf numFmtId="0" fontId="54" fillId="4" borderId="56" xfId="0" applyFont="1" applyFill="1" applyBorder="1" applyAlignment="1">
      <alignment horizontal="center" vertical="center"/>
    </xf>
    <xf numFmtId="0" fontId="39" fillId="0" borderId="43" xfId="0" applyFont="1" applyFill="1" applyBorder="1" applyAlignment="1">
      <alignment horizontal="left" vertical="center"/>
    </xf>
    <xf numFmtId="0" fontId="39" fillId="0" borderId="27" xfId="0" applyFont="1" applyFill="1" applyBorder="1" applyAlignment="1">
      <alignment horizontal="left" vertical="center"/>
    </xf>
    <xf numFmtId="0" fontId="39" fillId="0" borderId="52" xfId="0" applyFont="1" applyFill="1" applyBorder="1" applyAlignment="1">
      <alignment horizontal="left" vertical="center"/>
    </xf>
    <xf numFmtId="0" fontId="39" fillId="0" borderId="44" xfId="0" applyFont="1" applyFill="1" applyBorder="1" applyAlignment="1">
      <alignment horizontal="left" vertical="top" wrapText="1"/>
    </xf>
    <xf numFmtId="0" fontId="39" fillId="0" borderId="45" xfId="0" applyFont="1" applyFill="1" applyBorder="1" applyAlignment="1">
      <alignment horizontal="left" vertical="top" wrapText="1"/>
    </xf>
    <xf numFmtId="0" fontId="47" fillId="0" borderId="45" xfId="0" applyFont="1" applyFill="1" applyBorder="1" applyAlignment="1">
      <alignment horizontal="right" vertical="center"/>
    </xf>
    <xf numFmtId="0" fontId="47" fillId="0" borderId="59" xfId="0" applyFont="1" applyFill="1" applyBorder="1" applyAlignment="1">
      <alignment horizontal="right" vertical="center"/>
    </xf>
    <xf numFmtId="0" fontId="39" fillId="2" borderId="43" xfId="0" applyFont="1" applyFill="1" applyBorder="1" applyAlignment="1">
      <alignment horizontal="left" vertical="center"/>
    </xf>
    <xf numFmtId="0" fontId="39" fillId="2" borderId="27" xfId="0" applyFont="1" applyFill="1" applyBorder="1" applyAlignment="1">
      <alignment horizontal="left" vertical="center"/>
    </xf>
    <xf numFmtId="0" fontId="13" fillId="4" borderId="2" xfId="0" applyFont="1" applyFill="1" applyBorder="1" applyAlignment="1">
      <alignment horizontal="center" vertical="center"/>
    </xf>
    <xf numFmtId="0" fontId="13" fillId="4" borderId="60" xfId="0" applyFont="1" applyFill="1" applyBorder="1" applyAlignment="1">
      <alignment horizontal="center" vertical="center"/>
    </xf>
    <xf numFmtId="0" fontId="13" fillId="4" borderId="50" xfId="0" applyFont="1" applyFill="1" applyBorder="1" applyAlignment="1">
      <alignment horizontal="center" vertical="center"/>
    </xf>
    <xf numFmtId="0" fontId="54" fillId="4" borderId="2" xfId="33" applyFont="1" applyFill="1" applyBorder="1" applyAlignment="1">
      <alignment horizontal="center" vertical="center" wrapText="1"/>
    </xf>
    <xf numFmtId="0" fontId="54" fillId="4" borderId="2" xfId="33" applyFont="1" applyFill="1" applyBorder="1" applyAlignment="1">
      <alignment horizontal="center" vertical="center"/>
    </xf>
    <xf numFmtId="0" fontId="54" fillId="4" borderId="3" xfId="33" applyFont="1" applyFill="1" applyBorder="1" applyAlignment="1">
      <alignment horizontal="center" vertical="center"/>
    </xf>
    <xf numFmtId="0" fontId="54" fillId="4" borderId="28" xfId="33" applyFont="1" applyFill="1" applyBorder="1" applyAlignment="1">
      <alignment horizontal="center" vertical="center" wrapText="1"/>
    </xf>
    <xf numFmtId="0" fontId="54" fillId="4" borderId="9" xfId="33" applyFont="1" applyFill="1" applyBorder="1" applyAlignment="1">
      <alignment horizontal="center" vertical="center"/>
    </xf>
    <xf numFmtId="0" fontId="54" fillId="4" borderId="26" xfId="33" applyFont="1" applyFill="1" applyBorder="1" applyAlignment="1">
      <alignment horizontal="center" vertical="center" wrapText="1"/>
    </xf>
    <xf numFmtId="0" fontId="54" fillId="4" borderId="27" xfId="33" applyFont="1" applyFill="1" applyBorder="1" applyAlignment="1">
      <alignment horizontal="center" vertical="center" wrapText="1"/>
    </xf>
    <xf numFmtId="0" fontId="54" fillId="4" borderId="25" xfId="33" applyFont="1" applyFill="1" applyBorder="1" applyAlignment="1">
      <alignment horizontal="center" vertical="center" wrapText="1"/>
    </xf>
    <xf numFmtId="0" fontId="39" fillId="0" borderId="27" xfId="0" applyFont="1" applyFill="1" applyBorder="1" applyAlignment="1">
      <alignment horizontal="right" vertical="center"/>
    </xf>
    <xf numFmtId="0" fontId="39" fillId="0" borderId="52" xfId="0" applyFont="1" applyFill="1" applyBorder="1" applyAlignment="1">
      <alignment horizontal="right" vertical="center"/>
    </xf>
    <xf numFmtId="0" fontId="54" fillId="4" borderId="49" xfId="33" applyFont="1" applyFill="1" applyBorder="1" applyAlignment="1">
      <alignment horizontal="center" vertical="center" wrapText="1"/>
    </xf>
    <xf numFmtId="0" fontId="54" fillId="4" borderId="51" xfId="33" applyFont="1" applyFill="1" applyBorder="1" applyAlignment="1">
      <alignment horizontal="center" vertical="center"/>
    </xf>
    <xf numFmtId="0" fontId="54" fillId="4" borderId="54" xfId="33" applyFont="1" applyFill="1" applyBorder="1" applyAlignment="1">
      <alignment horizontal="center" vertical="center"/>
    </xf>
    <xf numFmtId="0" fontId="54" fillId="4" borderId="3" xfId="33" applyFont="1" applyFill="1" applyBorder="1" applyAlignment="1">
      <alignment horizontal="center" vertical="center" wrapText="1"/>
    </xf>
    <xf numFmtId="0" fontId="54" fillId="4" borderId="29" xfId="33" applyFont="1" applyFill="1" applyBorder="1" applyAlignment="1">
      <alignment horizontal="center" vertical="center" wrapText="1"/>
    </xf>
    <xf numFmtId="0" fontId="54" fillId="4" borderId="29" xfId="33" applyFont="1" applyFill="1" applyBorder="1" applyAlignment="1">
      <alignment horizontal="center" vertical="center"/>
    </xf>
    <xf numFmtId="0" fontId="54" fillId="4" borderId="1" xfId="33" applyFont="1" applyFill="1" applyBorder="1" applyAlignment="1">
      <alignment horizontal="center" vertical="center"/>
    </xf>
    <xf numFmtId="0" fontId="39" fillId="2" borderId="68" xfId="0" applyFont="1" applyFill="1" applyBorder="1" applyAlignment="1">
      <alignment horizontal="right" vertical="center"/>
    </xf>
    <xf numFmtId="0" fontId="39" fillId="2" borderId="87" xfId="0" applyFont="1" applyFill="1" applyBorder="1" applyAlignment="1">
      <alignment horizontal="right" vertical="center"/>
    </xf>
    <xf numFmtId="0" fontId="54" fillId="4" borderId="50" xfId="33" applyFont="1" applyFill="1" applyBorder="1" applyAlignment="1">
      <alignment horizontal="center" vertical="center" wrapText="1"/>
    </xf>
    <xf numFmtId="0" fontId="54" fillId="4" borderId="62" xfId="33" applyFont="1" applyFill="1" applyBorder="1" applyAlignment="1">
      <alignment horizontal="center" vertical="center" wrapText="1"/>
    </xf>
    <xf numFmtId="0" fontId="54" fillId="4" borderId="64" xfId="33" applyFont="1" applyFill="1" applyBorder="1" applyAlignment="1">
      <alignment horizontal="center" vertical="center"/>
    </xf>
    <xf numFmtId="0" fontId="40" fillId="0" borderId="0" xfId="0" applyFont="1" applyFill="1" applyBorder="1" applyAlignment="1">
      <alignment horizontal="left" vertical="top"/>
    </xf>
    <xf numFmtId="0" fontId="39" fillId="0" borderId="102" xfId="0" applyFont="1" applyFill="1" applyBorder="1" applyAlignment="1">
      <alignment horizontal="left" vertical="center"/>
    </xf>
    <xf numFmtId="0" fontId="39" fillId="0" borderId="68" xfId="0" applyFont="1" applyFill="1" applyBorder="1" applyAlignment="1">
      <alignment horizontal="left" vertical="center"/>
    </xf>
    <xf numFmtId="0" fontId="50" fillId="0" borderId="56" xfId="0" applyFont="1" applyFill="1" applyBorder="1" applyAlignment="1">
      <alignment horizontal="center" vertical="center" wrapText="1"/>
    </xf>
    <xf numFmtId="0" fontId="50" fillId="0" borderId="56" xfId="0" applyFont="1" applyFill="1" applyBorder="1" applyAlignment="1">
      <alignment horizontal="center" vertical="center"/>
    </xf>
    <xf numFmtId="0" fontId="50" fillId="0" borderId="2" xfId="0" applyFont="1" applyFill="1" applyBorder="1" applyAlignment="1">
      <alignment horizontal="center" vertical="center" wrapText="1"/>
    </xf>
    <xf numFmtId="0" fontId="50" fillId="0" borderId="60" xfId="0" applyFont="1" applyFill="1" applyBorder="1" applyAlignment="1">
      <alignment horizontal="center" vertical="center" wrapText="1"/>
    </xf>
    <xf numFmtId="0" fontId="39" fillId="0" borderId="57" xfId="0" applyFont="1" applyFill="1" applyBorder="1" applyAlignment="1">
      <alignment horizontal="left" vertical="center"/>
    </xf>
    <xf numFmtId="0" fontId="39" fillId="0" borderId="58" xfId="0" applyFont="1" applyFill="1" applyBorder="1" applyAlignment="1">
      <alignment horizontal="left" vertical="center"/>
    </xf>
    <xf numFmtId="0" fontId="39" fillId="0" borderId="58" xfId="0" applyFont="1" applyFill="1" applyBorder="1" applyAlignment="1">
      <alignment horizontal="right" vertical="center"/>
    </xf>
    <xf numFmtId="0" fontId="39" fillId="0" borderId="103" xfId="0" applyFont="1" applyFill="1" applyBorder="1" applyAlignment="1">
      <alignment horizontal="right" vertical="center"/>
    </xf>
    <xf numFmtId="0" fontId="37" fillId="0" borderId="0" xfId="0" applyFont="1" applyFill="1" applyBorder="1" applyAlignment="1">
      <alignment horizontal="left" vertical="top"/>
    </xf>
    <xf numFmtId="0" fontId="50" fillId="0" borderId="2" xfId="130" applyFont="1" applyFill="1" applyBorder="1" applyAlignment="1">
      <alignment horizontal="center" vertical="center" wrapText="1"/>
    </xf>
    <xf numFmtId="0" fontId="50" fillId="0" borderId="3" xfId="130" applyFont="1" applyFill="1" applyBorder="1" applyAlignment="1">
      <alignment horizontal="center" vertical="center" wrapText="1"/>
    </xf>
    <xf numFmtId="0" fontId="50" fillId="0" borderId="29" xfId="130" applyFont="1" applyFill="1" applyBorder="1" applyAlignment="1">
      <alignment horizontal="center" vertical="center" wrapText="1"/>
    </xf>
    <xf numFmtId="0" fontId="50" fillId="0" borderId="26" xfId="130" applyFont="1" applyFill="1" applyBorder="1" applyAlignment="1">
      <alignment horizontal="center" vertical="center" wrapText="1"/>
    </xf>
    <xf numFmtId="0" fontId="50" fillId="0" borderId="50" xfId="130" applyFont="1" applyFill="1" applyBorder="1" applyAlignment="1">
      <alignment horizontal="center" vertical="center" wrapText="1"/>
    </xf>
    <xf numFmtId="0" fontId="50" fillId="0" borderId="7" xfId="130" applyFont="1" applyFill="1" applyBorder="1" applyAlignment="1">
      <alignment horizontal="center" vertical="center" wrapText="1"/>
    </xf>
    <xf numFmtId="0" fontId="50" fillId="0" borderId="11" xfId="130" applyFont="1" applyFill="1" applyBorder="1" applyAlignment="1">
      <alignment horizontal="center" vertical="center" wrapText="1"/>
    </xf>
    <xf numFmtId="0" fontId="50" fillId="0" borderId="9" xfId="130" applyFont="1" applyFill="1" applyBorder="1" applyAlignment="1">
      <alignment horizontal="center" vertical="center" wrapText="1"/>
    </xf>
    <xf numFmtId="0" fontId="50" fillId="0" borderId="60" xfId="130" applyFont="1" applyFill="1" applyBorder="1" applyAlignment="1">
      <alignment horizontal="center" vertical="center" wrapText="1"/>
    </xf>
    <xf numFmtId="0" fontId="54" fillId="4" borderId="27" xfId="0" applyFont="1" applyFill="1" applyBorder="1" applyAlignment="1">
      <alignment horizontal="center" vertical="center"/>
    </xf>
    <xf numFmtId="0" fontId="54" fillId="4" borderId="25" xfId="0" applyFont="1" applyFill="1" applyBorder="1" applyAlignment="1">
      <alignment horizontal="center" vertical="center"/>
    </xf>
    <xf numFmtId="0" fontId="54" fillId="4" borderId="7" xfId="0" applyFont="1" applyFill="1" applyBorder="1" applyAlignment="1">
      <alignment horizontal="center" vertical="center"/>
    </xf>
    <xf numFmtId="0" fontId="54" fillId="4" borderId="6" xfId="0" applyFont="1" applyFill="1" applyBorder="1" applyAlignment="1">
      <alignment horizontal="center" vertical="center"/>
    </xf>
    <xf numFmtId="0" fontId="54" fillId="4" borderId="52" xfId="0" applyFont="1" applyFill="1" applyBorder="1" applyAlignment="1">
      <alignment horizontal="center" vertical="center"/>
    </xf>
    <xf numFmtId="0" fontId="54" fillId="4" borderId="55" xfId="0" applyFont="1" applyFill="1" applyBorder="1" applyAlignment="1">
      <alignment horizontal="center" vertical="center"/>
    </xf>
    <xf numFmtId="0" fontId="49" fillId="0" borderId="0" xfId="0" applyFont="1" applyAlignment="1">
      <alignment horizontal="left" vertical="center"/>
    </xf>
    <xf numFmtId="0" fontId="39" fillId="3" borderId="45" xfId="0" applyFont="1" applyFill="1" applyBorder="1" applyAlignment="1">
      <alignment horizontal="right"/>
    </xf>
    <xf numFmtId="0" fontId="39" fillId="3" borderId="59" xfId="0" applyFont="1" applyFill="1" applyBorder="1" applyAlignment="1">
      <alignment horizontal="right"/>
    </xf>
    <xf numFmtId="0" fontId="41" fillId="2" borderId="27" xfId="0" applyFont="1" applyFill="1" applyBorder="1" applyAlignment="1">
      <alignment horizontal="right" vertical="center"/>
    </xf>
    <xf numFmtId="0" fontId="41" fillId="2" borderId="52" xfId="0" applyFont="1" applyFill="1" applyBorder="1" applyAlignment="1">
      <alignment horizontal="right" vertical="center"/>
    </xf>
    <xf numFmtId="0" fontId="54" fillId="4" borderId="5" xfId="0" applyFont="1" applyFill="1" applyBorder="1" applyAlignment="1">
      <alignment horizontal="center" vertical="center"/>
    </xf>
    <xf numFmtId="0" fontId="54" fillId="4" borderId="4" xfId="0" applyFont="1" applyFill="1" applyBorder="1" applyAlignment="1">
      <alignment horizontal="center" vertical="center"/>
    </xf>
    <xf numFmtId="0" fontId="47" fillId="0" borderId="0" xfId="0" applyFont="1" applyAlignment="1">
      <alignment horizontal="right" vertical="center"/>
    </xf>
    <xf numFmtId="178" fontId="54" fillId="4" borderId="3" xfId="0" applyNumberFormat="1" applyFont="1" applyFill="1" applyBorder="1" applyAlignment="1">
      <alignment horizontal="center" vertical="center" wrapText="1"/>
    </xf>
    <xf numFmtId="178" fontId="54" fillId="4" borderId="29" xfId="0" applyNumberFormat="1" applyFont="1" applyFill="1" applyBorder="1" applyAlignment="1">
      <alignment horizontal="center" vertical="center"/>
    </xf>
    <xf numFmtId="178" fontId="54" fillId="4" borderId="1" xfId="0" applyNumberFormat="1" applyFont="1" applyFill="1" applyBorder="1" applyAlignment="1">
      <alignment horizontal="center" vertical="center"/>
    </xf>
    <xf numFmtId="0" fontId="54" fillId="4" borderId="29" xfId="0" applyFont="1" applyFill="1" applyBorder="1" applyAlignment="1">
      <alignment horizontal="center" vertical="center"/>
    </xf>
    <xf numFmtId="178" fontId="39" fillId="2" borderId="58" xfId="0" applyNumberFormat="1" applyFont="1" applyFill="1" applyBorder="1" applyAlignment="1">
      <alignment horizontal="right" vertical="center"/>
    </xf>
    <xf numFmtId="178" fontId="5" fillId="2" borderId="103" xfId="0" applyNumberFormat="1" applyFont="1" applyFill="1" applyBorder="1" applyAlignment="1">
      <alignment horizontal="right" vertical="center"/>
    </xf>
    <xf numFmtId="0" fontId="54" fillId="4" borderId="62" xfId="0" applyFont="1" applyFill="1" applyBorder="1" applyAlignment="1">
      <alignment horizontal="center" vertical="center" wrapText="1"/>
    </xf>
    <xf numFmtId="0" fontId="54" fillId="4" borderId="64" xfId="0" applyFont="1" applyFill="1" applyBorder="1" applyAlignment="1">
      <alignment horizontal="center" vertical="center" wrapText="1"/>
    </xf>
    <xf numFmtId="178" fontId="54" fillId="4" borderId="50" xfId="0" applyNumberFormat="1" applyFont="1" applyFill="1" applyBorder="1" applyAlignment="1">
      <alignment horizontal="center" vertical="center"/>
    </xf>
    <xf numFmtId="0" fontId="13" fillId="4" borderId="54" xfId="0" applyFont="1" applyFill="1" applyBorder="1" applyAlignment="1">
      <alignment horizontal="center" vertical="center"/>
    </xf>
    <xf numFmtId="0" fontId="54" fillId="4" borderId="11" xfId="0" applyFont="1" applyFill="1" applyBorder="1" applyAlignment="1">
      <alignment horizontal="center" vertical="center" wrapText="1"/>
    </xf>
    <xf numFmtId="0" fontId="54" fillId="4" borderId="50" xfId="0" applyFont="1" applyFill="1" applyBorder="1" applyAlignment="1">
      <alignment horizontal="center" vertical="center"/>
    </xf>
    <xf numFmtId="178" fontId="39" fillId="2" borderId="68" xfId="0" applyNumberFormat="1" applyFont="1" applyFill="1" applyBorder="1" applyAlignment="1">
      <alignment horizontal="right" vertical="center"/>
    </xf>
    <xf numFmtId="178" fontId="39" fillId="2" borderId="87" xfId="0" applyNumberFormat="1" applyFont="1" applyFill="1" applyBorder="1" applyAlignment="1">
      <alignment horizontal="right" vertical="center"/>
    </xf>
    <xf numFmtId="178" fontId="39" fillId="2" borderId="45" xfId="0" applyNumberFormat="1" applyFont="1" applyFill="1" applyBorder="1" applyAlignment="1">
      <alignment horizontal="right" vertical="center"/>
    </xf>
    <xf numFmtId="178" fontId="39" fillId="2" borderId="59" xfId="0" applyNumberFormat="1" applyFont="1" applyFill="1" applyBorder="1" applyAlignment="1">
      <alignment horizontal="right" vertical="center"/>
    </xf>
    <xf numFmtId="0" fontId="54" fillId="4" borderId="8" xfId="0" applyFont="1" applyFill="1" applyBorder="1" applyAlignment="1">
      <alignment horizontal="center" vertical="center" wrapText="1"/>
    </xf>
    <xf numFmtId="0" fontId="49" fillId="0" borderId="0" xfId="0" applyFont="1">
      <alignment vertical="center"/>
    </xf>
    <xf numFmtId="178" fontId="39" fillId="2" borderId="47" xfId="0" applyNumberFormat="1" applyFont="1" applyFill="1" applyBorder="1" applyAlignment="1">
      <alignment horizontal="right" vertical="center"/>
    </xf>
    <xf numFmtId="178" fontId="39" fillId="2" borderId="48" xfId="0" applyNumberFormat="1" applyFont="1" applyFill="1" applyBorder="1" applyAlignment="1">
      <alignment horizontal="right" vertical="center"/>
    </xf>
    <xf numFmtId="0" fontId="39" fillId="2" borderId="57" xfId="0" applyFont="1" applyFill="1" applyBorder="1" applyAlignment="1">
      <alignment horizontal="right" vertical="center"/>
    </xf>
    <xf numFmtId="0" fontId="39" fillId="2" borderId="191" xfId="0" applyFont="1" applyFill="1" applyBorder="1" applyAlignment="1">
      <alignment horizontal="right" vertical="center"/>
    </xf>
    <xf numFmtId="0" fontId="54" fillId="4" borderId="90"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6" xfId="0" applyFont="1" applyFill="1" applyBorder="1" applyAlignment="1">
      <alignment horizontal="center" vertical="center"/>
    </xf>
    <xf numFmtId="0" fontId="39" fillId="2" borderId="57" xfId="0" applyFont="1" applyFill="1" applyBorder="1" applyAlignment="1">
      <alignment vertical="center"/>
    </xf>
    <xf numFmtId="0" fontId="39" fillId="2" borderId="58" xfId="0" applyFont="1" applyFill="1" applyBorder="1" applyAlignment="1">
      <alignment vertical="center"/>
    </xf>
    <xf numFmtId="0" fontId="128" fillId="2" borderId="90" xfId="0" applyFont="1" applyFill="1" applyBorder="1" applyAlignment="1">
      <alignment horizontal="left" vertical="top" wrapText="1"/>
    </xf>
    <xf numFmtId="0" fontId="128" fillId="2" borderId="29" xfId="0" applyFont="1" applyFill="1" applyBorder="1" applyAlignment="1">
      <alignment horizontal="left" vertical="top" wrapText="1"/>
    </xf>
    <xf numFmtId="0" fontId="54" fillId="4" borderId="64" xfId="0" applyFont="1" applyFill="1" applyBorder="1" applyAlignment="1">
      <alignment horizontal="center" vertical="center"/>
    </xf>
    <xf numFmtId="0" fontId="66" fillId="4" borderId="9" xfId="0" applyFont="1" applyFill="1" applyBorder="1" applyAlignment="1">
      <alignment horizontal="center" vertical="center" wrapText="1"/>
    </xf>
    <xf numFmtId="0" fontId="66" fillId="2" borderId="43" xfId="0" applyFont="1" applyFill="1" applyBorder="1" applyAlignment="1">
      <alignment horizontal="left" vertical="center" wrapText="1"/>
    </xf>
    <xf numFmtId="0" fontId="54" fillId="2" borderId="27" xfId="0" applyFont="1" applyFill="1" applyBorder="1" applyAlignment="1">
      <alignment horizontal="left" vertical="center"/>
    </xf>
    <xf numFmtId="41" fontId="54" fillId="4" borderId="2" xfId="63" applyNumberFormat="1" applyFont="1" applyFill="1" applyBorder="1" applyAlignment="1">
      <alignment horizontal="center" vertical="center" wrapText="1"/>
    </xf>
    <xf numFmtId="41" fontId="54" fillId="4" borderId="2" xfId="63" applyNumberFormat="1" applyFont="1" applyFill="1" applyBorder="1" applyAlignment="1">
      <alignment horizontal="center" vertical="center"/>
    </xf>
    <xf numFmtId="41" fontId="54" fillId="4" borderId="28" xfId="63" applyNumberFormat="1" applyFont="1" applyFill="1" applyBorder="1" applyAlignment="1">
      <alignment horizontal="center" vertical="center" wrapText="1"/>
    </xf>
    <xf numFmtId="41" fontId="54" fillId="4" borderId="9" xfId="63" applyNumberFormat="1" applyFont="1" applyFill="1" applyBorder="1" applyAlignment="1">
      <alignment horizontal="center" vertical="center" wrapText="1"/>
    </xf>
    <xf numFmtId="41" fontId="13" fillId="0" borderId="8" xfId="0" applyNumberFormat="1" applyFont="1" applyBorder="1">
      <alignment vertical="center"/>
    </xf>
    <xf numFmtId="41" fontId="13" fillId="0" borderId="55" xfId="0" applyNumberFormat="1" applyFont="1" applyBorder="1">
      <alignment vertical="center"/>
    </xf>
    <xf numFmtId="41" fontId="54" fillId="4" borderId="3" xfId="63" applyNumberFormat="1" applyFont="1" applyFill="1" applyBorder="1" applyAlignment="1">
      <alignment horizontal="center" vertical="center" wrapText="1"/>
    </xf>
    <xf numFmtId="41" fontId="54" fillId="4" borderId="29" xfId="63" applyNumberFormat="1" applyFont="1" applyFill="1" applyBorder="1" applyAlignment="1">
      <alignment horizontal="center" vertical="center" wrapText="1"/>
    </xf>
    <xf numFmtId="41" fontId="54" fillId="4" borderId="50" xfId="63" applyNumberFormat="1" applyFont="1" applyFill="1" applyBorder="1" applyAlignment="1">
      <alignment horizontal="center" vertical="center" wrapText="1"/>
    </xf>
    <xf numFmtId="41" fontId="13" fillId="0" borderId="69" xfId="0" applyNumberFormat="1" applyFont="1" applyBorder="1">
      <alignment vertical="center"/>
    </xf>
    <xf numFmtId="41" fontId="13" fillId="0" borderId="111" xfId="0" applyNumberFormat="1" applyFont="1" applyBorder="1">
      <alignment vertical="center"/>
    </xf>
    <xf numFmtId="41" fontId="13" fillId="0" borderId="131" xfId="0" applyNumberFormat="1" applyFont="1" applyBorder="1">
      <alignment vertical="center"/>
    </xf>
    <xf numFmtId="41" fontId="13" fillId="0" borderId="133" xfId="0" applyNumberFormat="1" applyFont="1" applyBorder="1">
      <alignment vertical="center"/>
    </xf>
    <xf numFmtId="41" fontId="13" fillId="0" borderId="34" xfId="0" applyNumberFormat="1" applyFont="1" applyBorder="1">
      <alignment vertical="center"/>
    </xf>
    <xf numFmtId="41" fontId="13" fillId="0" borderId="110" xfId="0" applyNumberFormat="1" applyFont="1" applyBorder="1">
      <alignment vertical="center"/>
    </xf>
    <xf numFmtId="41" fontId="54" fillId="4" borderId="26" xfId="63" applyNumberFormat="1" applyFont="1" applyFill="1" applyBorder="1" applyAlignment="1">
      <alignment horizontal="center" vertical="center" wrapText="1"/>
    </xf>
    <xf numFmtId="41" fontId="54" fillId="4" borderId="52" xfId="63" applyNumberFormat="1" applyFont="1" applyFill="1" applyBorder="1" applyAlignment="1">
      <alignment horizontal="center" vertical="center" wrapText="1"/>
    </xf>
    <xf numFmtId="41" fontId="54" fillId="4" borderId="7" xfId="63" applyNumberFormat="1" applyFont="1" applyFill="1" applyBorder="1" applyAlignment="1">
      <alignment horizontal="center" vertical="center" wrapText="1"/>
    </xf>
    <xf numFmtId="41" fontId="54" fillId="4" borderId="55" xfId="63" applyNumberFormat="1" applyFont="1" applyFill="1" applyBorder="1" applyAlignment="1">
      <alignment horizontal="center" vertical="center" wrapText="1"/>
    </xf>
    <xf numFmtId="41" fontId="54" fillId="0" borderId="34" xfId="0" applyNumberFormat="1" applyFont="1" applyBorder="1">
      <alignment vertical="center"/>
    </xf>
    <xf numFmtId="41" fontId="54" fillId="0" borderId="110" xfId="0" applyNumberFormat="1" applyFont="1" applyBorder="1">
      <alignment vertical="center"/>
    </xf>
    <xf numFmtId="0" fontId="40" fillId="2" borderId="0" xfId="0" applyFont="1" applyFill="1" applyAlignment="1">
      <alignment horizontal="left" vertical="center"/>
    </xf>
    <xf numFmtId="41" fontId="54" fillId="4" borderId="49" xfId="63" applyNumberFormat="1" applyFont="1" applyFill="1" applyBorder="1" applyAlignment="1">
      <alignment horizontal="center" vertical="center" wrapText="1"/>
    </xf>
    <xf numFmtId="41" fontId="54" fillId="4" borderId="51" xfId="63" applyNumberFormat="1" applyFont="1" applyFill="1" applyBorder="1" applyAlignment="1">
      <alignment horizontal="center" vertical="center"/>
    </xf>
    <xf numFmtId="41" fontId="54" fillId="4" borderId="54" xfId="63" applyNumberFormat="1" applyFont="1" applyFill="1" applyBorder="1" applyAlignment="1">
      <alignment horizontal="center" vertical="center"/>
    </xf>
    <xf numFmtId="41" fontId="54" fillId="4" borderId="29" xfId="63" applyNumberFormat="1" applyFont="1" applyFill="1" applyBorder="1" applyAlignment="1">
      <alignment horizontal="center" vertical="center"/>
    </xf>
    <xf numFmtId="41" fontId="54" fillId="4" borderId="1" xfId="63" applyNumberFormat="1" applyFont="1" applyFill="1" applyBorder="1" applyAlignment="1">
      <alignment horizontal="center" vertical="center"/>
    </xf>
    <xf numFmtId="41" fontId="54" fillId="4" borderId="27" xfId="63" applyNumberFormat="1" applyFont="1" applyFill="1" applyBorder="1" applyAlignment="1">
      <alignment horizontal="center" vertical="center" wrapText="1"/>
    </xf>
    <xf numFmtId="41" fontId="54" fillId="4" borderId="25" xfId="63" applyNumberFormat="1" applyFont="1" applyFill="1" applyBorder="1" applyAlignment="1">
      <alignment horizontal="center" vertical="center" wrapText="1"/>
    </xf>
    <xf numFmtId="41" fontId="54" fillId="4" borderId="9" xfId="63" applyNumberFormat="1" applyFont="1" applyFill="1" applyBorder="1" applyAlignment="1">
      <alignment horizontal="center" vertical="center"/>
    </xf>
    <xf numFmtId="0" fontId="39" fillId="2" borderId="58" xfId="0" applyFont="1" applyFill="1" applyBorder="1" applyAlignment="1">
      <alignment horizontal="right"/>
    </xf>
    <xf numFmtId="0" fontId="39" fillId="2" borderId="103" xfId="0" applyFont="1" applyFill="1" applyBorder="1" applyAlignment="1">
      <alignment horizontal="right"/>
    </xf>
    <xf numFmtId="0" fontId="13" fillId="4" borderId="64" xfId="0" applyFont="1" applyFill="1" applyBorder="1" applyAlignment="1">
      <alignment horizontal="center" vertical="center"/>
    </xf>
    <xf numFmtId="0" fontId="13" fillId="4" borderId="11" xfId="0" applyFont="1" applyFill="1" applyBorder="1" applyAlignment="1">
      <alignment horizontal="center" vertical="center" wrapText="1"/>
    </xf>
    <xf numFmtId="0" fontId="39" fillId="2" borderId="57" xfId="0" applyFont="1" applyFill="1" applyBorder="1" applyAlignment="1">
      <alignment horizontal="left" vertical="top" wrapText="1"/>
    </xf>
    <xf numFmtId="0" fontId="39" fillId="2" borderId="58" xfId="0" applyFont="1" applyFill="1" applyBorder="1" applyAlignment="1">
      <alignment horizontal="left" vertical="top" wrapText="1"/>
    </xf>
    <xf numFmtId="0" fontId="40" fillId="0" borderId="0" xfId="0" applyFont="1" applyFill="1" applyBorder="1" applyAlignment="1">
      <alignment vertical="center"/>
    </xf>
    <xf numFmtId="0" fontId="50" fillId="4" borderId="56" xfId="0" applyFont="1" applyFill="1" applyBorder="1" applyAlignment="1">
      <alignment horizontal="center" vertical="center" wrapText="1"/>
    </xf>
    <xf numFmtId="0" fontId="50" fillId="4" borderId="27" xfId="0" applyFont="1" applyFill="1" applyBorder="1" applyAlignment="1">
      <alignment vertical="center"/>
    </xf>
    <xf numFmtId="0" fontId="50" fillId="4" borderId="25" xfId="0" applyFont="1" applyFill="1" applyBorder="1" applyAlignment="1">
      <alignment vertical="center"/>
    </xf>
    <xf numFmtId="0" fontId="50" fillId="4" borderId="29" xfId="0" applyFont="1" applyFill="1" applyBorder="1" applyAlignment="1">
      <alignment horizontal="center" vertical="center"/>
    </xf>
    <xf numFmtId="0" fontId="39" fillId="0" borderId="58" xfId="0" applyFont="1" applyFill="1" applyBorder="1" applyAlignment="1">
      <alignment horizontal="right" vertical="center" wrapText="1"/>
    </xf>
    <xf numFmtId="0" fontId="39" fillId="0" borderId="103" xfId="0" applyFont="1" applyFill="1" applyBorder="1" applyAlignment="1">
      <alignment horizontal="right" vertical="center" wrapText="1"/>
    </xf>
    <xf numFmtId="0" fontId="54" fillId="4" borderId="28" xfId="0" applyFont="1" applyFill="1" applyBorder="1" applyAlignment="1">
      <alignment horizontal="center" vertical="top" wrapText="1"/>
    </xf>
    <xf numFmtId="0" fontId="54" fillId="4" borderId="9" xfId="0" applyFont="1" applyFill="1" applyBorder="1" applyAlignment="1">
      <alignment horizontal="center" vertical="top" wrapText="1"/>
    </xf>
    <xf numFmtId="0" fontId="54" fillId="4" borderId="50" xfId="0" applyFont="1" applyFill="1" applyBorder="1" applyAlignment="1">
      <alignment horizontal="center" vertical="center" wrapText="1"/>
    </xf>
    <xf numFmtId="0" fontId="54" fillId="4" borderId="63" xfId="0" applyFont="1" applyFill="1" applyBorder="1" applyAlignment="1">
      <alignment horizontal="center" vertical="center" wrapText="1"/>
    </xf>
    <xf numFmtId="0" fontId="39" fillId="0" borderId="68" xfId="125" applyNumberFormat="1" applyFont="1" applyFill="1" applyBorder="1" applyAlignment="1">
      <alignment horizontal="right" vertical="center"/>
    </xf>
    <xf numFmtId="0" fontId="39" fillId="0" borderId="87" xfId="125" applyNumberFormat="1" applyFont="1" applyFill="1" applyBorder="1" applyAlignment="1">
      <alignment horizontal="right" vertical="center"/>
    </xf>
    <xf numFmtId="0" fontId="39" fillId="0" borderId="44" xfId="125" applyFont="1" applyFill="1" applyBorder="1" applyAlignment="1">
      <alignment horizontal="left" vertical="center" wrapText="1"/>
    </xf>
    <xf numFmtId="0" fontId="39" fillId="0" borderId="45" xfId="125" applyFont="1" applyFill="1" applyBorder="1" applyAlignment="1">
      <alignment horizontal="left" vertical="center"/>
    </xf>
    <xf numFmtId="0" fontId="54" fillId="4" borderId="26" xfId="125" applyFont="1" applyFill="1" applyBorder="1" applyAlignment="1">
      <alignment horizontal="center" vertical="center"/>
    </xf>
    <xf numFmtId="0" fontId="54" fillId="4" borderId="27" xfId="125" applyFont="1" applyFill="1" applyBorder="1" applyAlignment="1">
      <alignment horizontal="center" vertical="center"/>
    </xf>
    <xf numFmtId="0" fontId="54" fillId="4" borderId="25" xfId="125" applyFont="1" applyFill="1" applyBorder="1" applyAlignment="1">
      <alignment horizontal="center" vertical="center"/>
    </xf>
    <xf numFmtId="0" fontId="54" fillId="4" borderId="3" xfId="0" applyFont="1" applyFill="1" applyBorder="1" applyAlignment="1">
      <alignment horizontal="center" vertical="center"/>
    </xf>
    <xf numFmtId="41" fontId="13" fillId="4" borderId="26" xfId="61" applyNumberFormat="1" applyFont="1" applyFill="1" applyBorder="1" applyAlignment="1">
      <alignment vertical="center"/>
    </xf>
    <xf numFmtId="41" fontId="54" fillId="4" borderId="27" xfId="61" applyNumberFormat="1" applyFont="1" applyFill="1" applyBorder="1" applyAlignment="1">
      <alignment vertical="center"/>
    </xf>
  </cellXfs>
  <cellStyles count="531">
    <cellStyle name="??&amp;O?&amp;H?_x0008__x000f__x0007_?_x0007__x0001__x0001_" xfId="131"/>
    <cellStyle name="??&amp;O?&amp;H?_x0008_??_x0007__x0001__x0001_" xfId="132"/>
    <cellStyle name="_Book1" xfId="133"/>
    <cellStyle name="_Capex Tracking Control Sheet -ADMIN " xfId="134"/>
    <cellStyle name="_Project tracking Puri (Diana) per March'06 " xfId="135"/>
    <cellStyle name="_Recon with FAR " xfId="136"/>
    <cellStyle name="_금융점포(광주)" xfId="137"/>
    <cellStyle name="_은행별 점포현황(202011년12월말기준)" xfId="138"/>
    <cellStyle name="¤@?e_TEST-1 " xfId="139"/>
    <cellStyle name="20% - Accent1" xfId="140"/>
    <cellStyle name="20% - Accent2" xfId="141"/>
    <cellStyle name="20% - Accent3" xfId="142"/>
    <cellStyle name="20% - Accent4" xfId="143"/>
    <cellStyle name="20% - Accent5" xfId="144"/>
    <cellStyle name="20% - Accent6" xfId="145"/>
    <cellStyle name="20% - 강조색1 2" xfId="74"/>
    <cellStyle name="20% - 강조색1 2 2" xfId="147"/>
    <cellStyle name="20% - 강조색1 2 3" xfId="146"/>
    <cellStyle name="20% - 강조색1 3" xfId="148"/>
    <cellStyle name="20% - 강조색2 2" xfId="75"/>
    <cellStyle name="20% - 강조색2 2 2" xfId="150"/>
    <cellStyle name="20% - 강조색2 2 3" xfId="149"/>
    <cellStyle name="20% - 강조색2 3" xfId="151"/>
    <cellStyle name="20% - 강조색3 2" xfId="76"/>
    <cellStyle name="20% - 강조색3 2 2" xfId="153"/>
    <cellStyle name="20% - 강조색3 2 3" xfId="152"/>
    <cellStyle name="20% - 강조색3 3" xfId="154"/>
    <cellStyle name="20% - 강조색4 2" xfId="77"/>
    <cellStyle name="20% - 강조색4 2 2" xfId="156"/>
    <cellStyle name="20% - 강조색4 2 3" xfId="155"/>
    <cellStyle name="20% - 강조색4 3" xfId="157"/>
    <cellStyle name="20% - 강조색5 2" xfId="78"/>
    <cellStyle name="20% - 강조색5 2 2" xfId="159"/>
    <cellStyle name="20% - 강조색5 2 3" xfId="158"/>
    <cellStyle name="20% - 강조색5 3" xfId="160"/>
    <cellStyle name="20% - 강조색6 2" xfId="79"/>
    <cellStyle name="20% - 강조색6 2 2" xfId="162"/>
    <cellStyle name="20% - 강조색6 2 3" xfId="161"/>
    <cellStyle name="20% - 강조색6 3" xfId="163"/>
    <cellStyle name="40% - Accent1" xfId="164"/>
    <cellStyle name="40% - Accent2" xfId="165"/>
    <cellStyle name="40% - Accent3" xfId="166"/>
    <cellStyle name="40% - Accent4" xfId="167"/>
    <cellStyle name="40% - Accent5" xfId="168"/>
    <cellStyle name="40% - Accent6" xfId="169"/>
    <cellStyle name="40% - 강조색1 2" xfId="80"/>
    <cellStyle name="40% - 강조색1 2 2" xfId="171"/>
    <cellStyle name="40% - 강조색1 2 3" xfId="170"/>
    <cellStyle name="40% - 강조색1 3" xfId="172"/>
    <cellStyle name="40% - 강조색2 2" xfId="81"/>
    <cellStyle name="40% - 강조색2 2 2" xfId="174"/>
    <cellStyle name="40% - 강조색2 2 3" xfId="173"/>
    <cellStyle name="40% - 강조색2 3" xfId="175"/>
    <cellStyle name="40% - 강조색3 2" xfId="82"/>
    <cellStyle name="40% - 강조색3 2 2" xfId="177"/>
    <cellStyle name="40% - 강조색3 2 3" xfId="176"/>
    <cellStyle name="40% - 강조색3 3" xfId="178"/>
    <cellStyle name="40% - 강조색4 2" xfId="83"/>
    <cellStyle name="40% - 강조색4 2 2" xfId="180"/>
    <cellStyle name="40% - 강조색4 2 3" xfId="179"/>
    <cellStyle name="40% - 강조색4 3" xfId="181"/>
    <cellStyle name="40% - 강조색5 2" xfId="84"/>
    <cellStyle name="40% - 강조색5 2 2" xfId="183"/>
    <cellStyle name="40% - 강조색5 2 3" xfId="182"/>
    <cellStyle name="40% - 강조색5 3" xfId="184"/>
    <cellStyle name="40% - 강조색6 2" xfId="85"/>
    <cellStyle name="40% - 강조색6 2 2" xfId="186"/>
    <cellStyle name="40% - 강조색6 2 3" xfId="185"/>
    <cellStyle name="40% - 강조색6 3" xfId="187"/>
    <cellStyle name="60% - Accent1" xfId="188"/>
    <cellStyle name="60% - Accent2" xfId="189"/>
    <cellStyle name="60% - Accent3" xfId="190"/>
    <cellStyle name="60% - Accent4" xfId="191"/>
    <cellStyle name="60% - Accent5" xfId="192"/>
    <cellStyle name="60% - Accent6" xfId="193"/>
    <cellStyle name="60% - 강조색1 2" xfId="86"/>
    <cellStyle name="60% - 강조색1 2 2" xfId="195"/>
    <cellStyle name="60% - 강조색1 2 3" xfId="194"/>
    <cellStyle name="60% - 강조색1 3" xfId="196"/>
    <cellStyle name="60% - 강조색2 2" xfId="87"/>
    <cellStyle name="60% - 강조색2 2 2" xfId="198"/>
    <cellStyle name="60% - 강조색2 2 3" xfId="197"/>
    <cellStyle name="60% - 강조색2 3" xfId="199"/>
    <cellStyle name="60% - 강조색3 2" xfId="88"/>
    <cellStyle name="60% - 강조색3 2 2" xfId="201"/>
    <cellStyle name="60% - 강조색3 2 3" xfId="200"/>
    <cellStyle name="60% - 강조색3 3" xfId="202"/>
    <cellStyle name="60% - 강조색4 2" xfId="89"/>
    <cellStyle name="60% - 강조색4 2 2" xfId="204"/>
    <cellStyle name="60% - 강조색4 2 3" xfId="203"/>
    <cellStyle name="60% - 강조색4 3" xfId="205"/>
    <cellStyle name="60% - 강조색5 2" xfId="90"/>
    <cellStyle name="60% - 강조색5 2 2" xfId="207"/>
    <cellStyle name="60% - 강조색5 2 3" xfId="206"/>
    <cellStyle name="60% - 강조색5 3" xfId="208"/>
    <cellStyle name="60% - 강조색6 2" xfId="91"/>
    <cellStyle name="60% - 강조색6 2 2" xfId="210"/>
    <cellStyle name="60% - 강조색6 2 3" xfId="209"/>
    <cellStyle name="60% - 강조색6 3" xfId="211"/>
    <cellStyle name="A¨­￠￢￠O [0]_INQUIRY ￠?￥i¨u¡AAⓒ￢Aⓒª " xfId="212"/>
    <cellStyle name="A¨­￠￢￠O_INQUIRY ￠?￥i¨u¡AAⓒ￢Aⓒª " xfId="213"/>
    <cellStyle name="Accent1" xfId="214"/>
    <cellStyle name="Accent2" xfId="215"/>
    <cellStyle name="Accent3" xfId="216"/>
    <cellStyle name="Accent4" xfId="217"/>
    <cellStyle name="Accent5" xfId="218"/>
    <cellStyle name="Accent6" xfId="219"/>
    <cellStyle name="AeE­ [0]_°eE¹_11¿a½A " xfId="220"/>
    <cellStyle name="AeE­_°eE¹_11¿a½A " xfId="221"/>
    <cellStyle name="AeE¡ⓒ [0]_INQUIRY ￠?￥i¨u¡AAⓒ￢Aⓒª " xfId="222"/>
    <cellStyle name="AeE¡ⓒ_INQUIRY ￠?￥i¨u¡AAⓒ￢Aⓒª " xfId="223"/>
    <cellStyle name="ALIGNMENT" xfId="224"/>
    <cellStyle name="AÞ¸¶ [0]_°eE¹_11¿a½A " xfId="225"/>
    <cellStyle name="AÞ¸¶_°eE¹_11¿a½A " xfId="226"/>
    <cellStyle name="Bad" xfId="227"/>
    <cellStyle name="C¡IA¨ª_¡ic¨u¡A¨￢I¨￢¡Æ AN¡Æe " xfId="228"/>
    <cellStyle name="C￥AØ_¸AAa.¼OAI " xfId="229"/>
    <cellStyle name="Calculation" xfId="230"/>
    <cellStyle name="category" xfId="231"/>
    <cellStyle name="Check Cell" xfId="232"/>
    <cellStyle name="Comma [0]_ SG&amp;A Bridge " xfId="233"/>
    <cellStyle name="comma zerodec" xfId="234"/>
    <cellStyle name="Comma_ SG&amp;A Bridge " xfId="235"/>
    <cellStyle name="Comma0" xfId="236"/>
    <cellStyle name="Curren?_x0012_퐀_x0017_?" xfId="237"/>
    <cellStyle name="Currency [0]_ SG&amp;A Bridge " xfId="238"/>
    <cellStyle name="Currency_ SG&amp;A Bridge " xfId="239"/>
    <cellStyle name="Currency0" xfId="240"/>
    <cellStyle name="Currency1" xfId="241"/>
    <cellStyle name="Date" xfId="242"/>
    <cellStyle name="Dollar (zero dec)" xfId="243"/>
    <cellStyle name="Euro" xfId="244"/>
    <cellStyle name="Explanatory Text" xfId="245"/>
    <cellStyle name="Fixed" xfId="246"/>
    <cellStyle name="Good" xfId="247"/>
    <cellStyle name="Grey" xfId="248"/>
    <cellStyle name="Grey 2" xfId="249"/>
    <cellStyle name="HEADER" xfId="250"/>
    <cellStyle name="Header1" xfId="92"/>
    <cellStyle name="Header2" xfId="93"/>
    <cellStyle name="Header2 2" xfId="122"/>
    <cellStyle name="Heading 1" xfId="251"/>
    <cellStyle name="Heading 1 2" xfId="252"/>
    <cellStyle name="Heading 2" xfId="253"/>
    <cellStyle name="Heading 2 2" xfId="254"/>
    <cellStyle name="Heading 3" xfId="255"/>
    <cellStyle name="Heading 4" xfId="256"/>
    <cellStyle name="Hyperlink" xfId="257"/>
    <cellStyle name="Input" xfId="258"/>
    <cellStyle name="Input [yellow]" xfId="259"/>
    <cellStyle name="Input [yellow] 2" xfId="260"/>
    <cellStyle name="Linked Cell" xfId="261"/>
    <cellStyle name="Millares [0]_2AV_M_M " xfId="262"/>
    <cellStyle name="Milliers [0]_Arabian Spec" xfId="263"/>
    <cellStyle name="Milliers_Arabian Spec" xfId="264"/>
    <cellStyle name="Model" xfId="265"/>
    <cellStyle name="Mon?aire [0]_Arabian Spec" xfId="266"/>
    <cellStyle name="Mon?aire_Arabian Spec" xfId="267"/>
    <cellStyle name="Moneda [0]_2AV_M_M " xfId="268"/>
    <cellStyle name="Moneda_2AV_M_M " xfId="269"/>
    <cellStyle name="Neutral" xfId="270"/>
    <cellStyle name="Normal - Style1" xfId="271"/>
    <cellStyle name="Normal - Style1 2" xfId="272"/>
    <cellStyle name="Normal_ SG&amp;A Bridge " xfId="273"/>
    <cellStyle name="Note" xfId="274"/>
    <cellStyle name="Output" xfId="275"/>
    <cellStyle name="Percent [2]" xfId="276"/>
    <cellStyle name="subhead" xfId="277"/>
    <cellStyle name="Title" xfId="278"/>
    <cellStyle name="Total" xfId="279"/>
    <cellStyle name="Total 2" xfId="280"/>
    <cellStyle name="UM" xfId="281"/>
    <cellStyle name="Warning Text" xfId="282"/>
    <cellStyle name="강조색1 2" xfId="94"/>
    <cellStyle name="강조색1 2 2" xfId="284"/>
    <cellStyle name="강조색1 2 3" xfId="283"/>
    <cellStyle name="강조색1 3" xfId="285"/>
    <cellStyle name="강조색2 2" xfId="95"/>
    <cellStyle name="강조색2 2 2" xfId="287"/>
    <cellStyle name="강조색2 2 3" xfId="286"/>
    <cellStyle name="강조색2 3" xfId="288"/>
    <cellStyle name="강조색3 2" xfId="96"/>
    <cellStyle name="강조색3 2 2" xfId="290"/>
    <cellStyle name="강조색3 2 3" xfId="289"/>
    <cellStyle name="강조색3 3" xfId="291"/>
    <cellStyle name="강조색4 2" xfId="97"/>
    <cellStyle name="강조색4 2 2" xfId="293"/>
    <cellStyle name="강조색4 2 3" xfId="292"/>
    <cellStyle name="강조색4 3" xfId="294"/>
    <cellStyle name="강조색5 2" xfId="98"/>
    <cellStyle name="강조색5 2 2" xfId="296"/>
    <cellStyle name="강조색5 2 3" xfId="295"/>
    <cellStyle name="강조색5 3" xfId="297"/>
    <cellStyle name="강조색6 2" xfId="99"/>
    <cellStyle name="강조색6 2 2" xfId="299"/>
    <cellStyle name="강조색6 2 3" xfId="298"/>
    <cellStyle name="강조색6 3" xfId="300"/>
    <cellStyle name="경고문 2" xfId="100"/>
    <cellStyle name="경고문 2 2" xfId="302"/>
    <cellStyle name="경고문 2 3" xfId="301"/>
    <cellStyle name="경고문 3" xfId="303"/>
    <cellStyle name="계산 2" xfId="101"/>
    <cellStyle name="계산 2 2" xfId="305"/>
    <cellStyle name="계산 2 3" xfId="304"/>
    <cellStyle name="계산 3" xfId="306"/>
    <cellStyle name="고정소숫점" xfId="307"/>
    <cellStyle name="고정출력1" xfId="308"/>
    <cellStyle name="고정출력2" xfId="309"/>
    <cellStyle name="나쁨 2" xfId="102"/>
    <cellStyle name="나쁨 2 2" xfId="311"/>
    <cellStyle name="나쁨 2 3" xfId="310"/>
    <cellStyle name="나쁨 3" xfId="312"/>
    <cellStyle name="날짜" xfId="313"/>
    <cellStyle name="달러" xfId="314"/>
    <cellStyle name="뒤에 오는 하이퍼링크_Book1" xfId="315"/>
    <cellStyle name="똿뗦먛귟 [0.00]_PRODUCT DETAIL Q1" xfId="316"/>
    <cellStyle name="똿뗦먛귟_PRODUCT DETAIL Q1" xfId="317"/>
    <cellStyle name="메모 2" xfId="103"/>
    <cellStyle name="메모 2 2" xfId="318"/>
    <cellStyle name="메모 3" xfId="319"/>
    <cellStyle name="메모 4" xfId="320"/>
    <cellStyle name="믅됞 [0.00]_PRODUCT DETAIL Q1" xfId="321"/>
    <cellStyle name="믅됞_PRODUCT DETAIL Q1" xfId="322"/>
    <cellStyle name="바탕글" xfId="323"/>
    <cellStyle name="백분율" xfId="1" builtinId="5"/>
    <cellStyle name="백분율 2" xfId="324"/>
    <cellStyle name="보통 2" xfId="104"/>
    <cellStyle name="보통 2 2" xfId="326"/>
    <cellStyle name="보통 2 3" xfId="325"/>
    <cellStyle name="보통 3" xfId="327"/>
    <cellStyle name="본문" xfId="328"/>
    <cellStyle name="부제목" xfId="329"/>
    <cellStyle name="뷭?_BOOKSHIP" xfId="330"/>
    <cellStyle name="설명 텍스트 2" xfId="105"/>
    <cellStyle name="설명 텍스트 2 2" xfId="332"/>
    <cellStyle name="설명 텍스트 2 3" xfId="331"/>
    <cellStyle name="설명 텍스트 3" xfId="333"/>
    <cellStyle name="셀 확인 2" xfId="106"/>
    <cellStyle name="셀 확인 2 2" xfId="335"/>
    <cellStyle name="셀 확인 2 3" xfId="334"/>
    <cellStyle name="셀 확인 3" xfId="336"/>
    <cellStyle name="숫자(R)" xfId="337"/>
    <cellStyle name="쉼표 [0]" xfId="128" builtinId="6"/>
    <cellStyle name="쉼표 [0] 10" xfId="339"/>
    <cellStyle name="쉼표 [0] 10 2" xfId="505"/>
    <cellStyle name="쉼표 [0] 11" xfId="338"/>
    <cellStyle name="쉼표 [0] 2" xfId="107"/>
    <cellStyle name="쉼표 [0] 2 12 2" xfId="32"/>
    <cellStyle name="쉼표 [0] 2 18" xfId="10"/>
    <cellStyle name="쉼표 [0] 2 2" xfId="341"/>
    <cellStyle name="쉼표 [0] 2 2 2" xfId="507"/>
    <cellStyle name="쉼표 [0] 2 21" xfId="13"/>
    <cellStyle name="쉼표 [0] 2 3" xfId="342"/>
    <cellStyle name="쉼표 [0] 2 4" xfId="506"/>
    <cellStyle name="쉼표 [0] 2 5" xfId="340"/>
    <cellStyle name="쉼표 [0] 28" xfId="343"/>
    <cellStyle name="쉼표 [0] 28 2" xfId="344"/>
    <cellStyle name="쉼표 [0] 28 2 2" xfId="509"/>
    <cellStyle name="쉼표 [0] 28 3" xfId="508"/>
    <cellStyle name="쉼표 [0] 3" xfId="108"/>
    <cellStyle name="쉼표 [0] 3 2" xfId="510"/>
    <cellStyle name="쉼표 [0] 3 3" xfId="345"/>
    <cellStyle name="쉼표 [0] 3 7" xfId="16"/>
    <cellStyle name="쉼표 [0] 4" xfId="346"/>
    <cellStyle name="쉼표 [0] 4 2" xfId="511"/>
    <cellStyle name="쉼표 [0] 4 4" xfId="11"/>
    <cellStyle name="쉼표 [0] 5" xfId="50"/>
    <cellStyle name="쉼표 [0] 5 2" xfId="512"/>
    <cellStyle name="쉼표 [0] 5 3" xfId="347"/>
    <cellStyle name="쉼표 [0] 51" xfId="348"/>
    <cellStyle name="쉼표 [0] 51 2" xfId="513"/>
    <cellStyle name="쉼표 [0] 6" xfId="349"/>
    <cellStyle name="쉼표 [0] 6 2" xfId="514"/>
    <cellStyle name="쉼표 [0] 7" xfId="48"/>
    <cellStyle name="쉼표 [0] 7 2" xfId="515"/>
    <cellStyle name="쉼표 [0] 7 3" xfId="350"/>
    <cellStyle name="쉼표 [0] 75" xfId="351"/>
    <cellStyle name="쉼표 [0] 75 2" xfId="516"/>
    <cellStyle name="쉼표 [0] 76" xfId="352"/>
    <cellStyle name="쉼표 [0] 76 2" xfId="517"/>
    <cellStyle name="쉼표 [0] 78" xfId="353"/>
    <cellStyle name="쉼표 [0] 78 2" xfId="518"/>
    <cellStyle name="쉼표 [0] 79" xfId="354"/>
    <cellStyle name="쉼표 [0] 79 2" xfId="519"/>
    <cellStyle name="쉼표 [0] 8" xfId="355"/>
    <cellStyle name="쉼표 [0] 8 2" xfId="520"/>
    <cellStyle name="쉼표 [0] 80" xfId="356"/>
    <cellStyle name="쉼표 [0] 80 2" xfId="521"/>
    <cellStyle name="쉼표 [0] 81" xfId="357"/>
    <cellStyle name="쉼표 [0] 81 2" xfId="522"/>
    <cellStyle name="쉼표 [0] 82" xfId="358"/>
    <cellStyle name="쉼표 [0] 82 2" xfId="523"/>
    <cellStyle name="쉼표 [0] 84" xfId="359"/>
    <cellStyle name="쉼표 [0] 84 2" xfId="524"/>
    <cellStyle name="쉼표 [0] 85" xfId="360"/>
    <cellStyle name="쉼표 [0] 85 2" xfId="525"/>
    <cellStyle name="쉼표 [0] 9" xfId="361"/>
    <cellStyle name="쉼표 [0] 9 2" xfId="526"/>
    <cellStyle name="쉼표 2" xfId="109"/>
    <cellStyle name="스타일 1" xfId="362"/>
    <cellStyle name="스타일 1 2" xfId="363"/>
    <cellStyle name="연결된 셀 2" xfId="110"/>
    <cellStyle name="연결된 셀 2 2" xfId="365"/>
    <cellStyle name="연결된 셀 2 3" xfId="364"/>
    <cellStyle name="연결된 셀 3" xfId="366"/>
    <cellStyle name="요약 2" xfId="111"/>
    <cellStyle name="요약 2 2" xfId="368"/>
    <cellStyle name="요약 2 3" xfId="367"/>
    <cellStyle name="요약 3" xfId="369"/>
    <cellStyle name="입력 2" xfId="112"/>
    <cellStyle name="입력 2 2" xfId="371"/>
    <cellStyle name="입력 2 3" xfId="370"/>
    <cellStyle name="입력 3" xfId="372"/>
    <cellStyle name="자리수" xfId="373"/>
    <cellStyle name="자리수0" xfId="374"/>
    <cellStyle name="작은제목" xfId="375"/>
    <cellStyle name="제목 1 2" xfId="114"/>
    <cellStyle name="제목 1 2 2" xfId="377"/>
    <cellStyle name="제목 1 2 3" xfId="376"/>
    <cellStyle name="제목 1 3" xfId="378"/>
    <cellStyle name="제목 2 2" xfId="115"/>
    <cellStyle name="제목 2 2 2" xfId="380"/>
    <cellStyle name="제목 2 2 3" xfId="379"/>
    <cellStyle name="제목 2 3" xfId="381"/>
    <cellStyle name="제목 3 2" xfId="116"/>
    <cellStyle name="제목 3 2 2" xfId="383"/>
    <cellStyle name="제목 3 2 3" xfId="382"/>
    <cellStyle name="제목 3 3" xfId="384"/>
    <cellStyle name="제목 4 2" xfId="117"/>
    <cellStyle name="제목 4 2 2" xfId="386"/>
    <cellStyle name="제목 4 2 3" xfId="385"/>
    <cellStyle name="제목 4 3" xfId="387"/>
    <cellStyle name="제목 5" xfId="113"/>
    <cellStyle name="제목 5 2" xfId="388"/>
    <cellStyle name="제목 6" xfId="389"/>
    <cellStyle name="좋음 2" xfId="118"/>
    <cellStyle name="좋음 2 2" xfId="391"/>
    <cellStyle name="좋음 2 3" xfId="390"/>
    <cellStyle name="좋음 3" xfId="392"/>
    <cellStyle name="출력 2" xfId="119"/>
    <cellStyle name="출력 2 2" xfId="394"/>
    <cellStyle name="출력 2 3" xfId="393"/>
    <cellStyle name="출력 3" xfId="395"/>
    <cellStyle name="콤마 [0]" xfId="396"/>
    <cellStyle name="콤마 [0] 2" xfId="527"/>
    <cellStyle name="콤마 [0]_32.임상별임목축적" xfId="397"/>
    <cellStyle name="콤마 [0]_해안선및도서" xfId="124"/>
    <cellStyle name="콤마_  종  합  " xfId="398"/>
    <cellStyle name="큰제목" xfId="399"/>
    <cellStyle name="큰제목 2" xfId="400"/>
    <cellStyle name="통화 [0] 2" xfId="401"/>
    <cellStyle name="통화 [0] 2 2" xfId="528"/>
    <cellStyle name="통화 [0] 3 4" xfId="24"/>
    <cellStyle name="퍼센트" xfId="402"/>
    <cellStyle name="표준" xfId="0" builtinId="0"/>
    <cellStyle name="표준 10" xfId="125"/>
    <cellStyle name="표준 10 2" xfId="403"/>
    <cellStyle name="표준 100" xfId="404"/>
    <cellStyle name="표준 101" xfId="405"/>
    <cellStyle name="표준 102" xfId="406"/>
    <cellStyle name="표준 103" xfId="407"/>
    <cellStyle name="표준 109" xfId="408"/>
    <cellStyle name="표준 11" xfId="409"/>
    <cellStyle name="표준 11 2" xfId="410"/>
    <cellStyle name="표준 110" xfId="411"/>
    <cellStyle name="표준 111" xfId="412"/>
    <cellStyle name="표준 12" xfId="413"/>
    <cellStyle name="표준 13" xfId="414"/>
    <cellStyle name="표준 133 4" xfId="35"/>
    <cellStyle name="표준 14" xfId="415"/>
    <cellStyle name="표준 15" xfId="416"/>
    <cellStyle name="표준 16" xfId="417"/>
    <cellStyle name="표준 168" xfId="418"/>
    <cellStyle name="표준 169" xfId="419"/>
    <cellStyle name="표준 17" xfId="420"/>
    <cellStyle name="표준 170" xfId="421"/>
    <cellStyle name="표준 171" xfId="422"/>
    <cellStyle name="표준 172" xfId="423"/>
    <cellStyle name="표준 173" xfId="424"/>
    <cellStyle name="표준 175" xfId="425"/>
    <cellStyle name="표준 176" xfId="426"/>
    <cellStyle name="표준 177" xfId="427"/>
    <cellStyle name="표준 178" xfId="428"/>
    <cellStyle name="표준 179" xfId="429"/>
    <cellStyle name="표준 18" xfId="430"/>
    <cellStyle name="표준 180" xfId="431"/>
    <cellStyle name="표준 181" xfId="432"/>
    <cellStyle name="표준 182" xfId="433"/>
    <cellStyle name="표준 183" xfId="434"/>
    <cellStyle name="표준 19" xfId="435"/>
    <cellStyle name="표준 2" xfId="120"/>
    <cellStyle name="표준 2 2" xfId="436"/>
    <cellStyle name="표준 2 2 3 4" xfId="69"/>
    <cellStyle name="표준 2 3" xfId="437"/>
    <cellStyle name="표준 2 30" xfId="33"/>
    <cellStyle name="표준 2 4" xfId="438"/>
    <cellStyle name="표준 2 5" xfId="439"/>
    <cellStyle name="표준 2_(붙임2) 시정통계 활용도 의견조사표" xfId="440"/>
    <cellStyle name="표준 20" xfId="441"/>
    <cellStyle name="표준 201" xfId="49"/>
    <cellStyle name="표준 202" xfId="47"/>
    <cellStyle name="표준 203" xfId="63"/>
    <cellStyle name="표준 205" xfId="68"/>
    <cellStyle name="표준 21" xfId="442"/>
    <cellStyle name="표준 22" xfId="443"/>
    <cellStyle name="표준 23" xfId="444"/>
    <cellStyle name="표준 24" xfId="445"/>
    <cellStyle name="표준 25" xfId="446"/>
    <cellStyle name="표준 26" xfId="447"/>
    <cellStyle name="표준 27" xfId="448"/>
    <cellStyle name="표준 28" xfId="449"/>
    <cellStyle name="표준 29" xfId="450"/>
    <cellStyle name="표준 3" xfId="451"/>
    <cellStyle name="표준 3 2" xfId="452"/>
    <cellStyle name="표준 3 3" xfId="453"/>
    <cellStyle name="표준 3 4" xfId="454"/>
    <cellStyle name="표준 30" xfId="455"/>
    <cellStyle name="표준 31" xfId="456"/>
    <cellStyle name="표준 32" xfId="457"/>
    <cellStyle name="표준 327" xfId="3"/>
    <cellStyle name="표준 328" xfId="37"/>
    <cellStyle name="표준 33" xfId="458"/>
    <cellStyle name="표준 330" xfId="46"/>
    <cellStyle name="표준 339 11" xfId="70"/>
    <cellStyle name="표준 34" xfId="459"/>
    <cellStyle name="표준 340" xfId="64"/>
    <cellStyle name="표준 340 2" xfId="65"/>
    <cellStyle name="표준 341" xfId="67"/>
    <cellStyle name="표준 342" xfId="66"/>
    <cellStyle name="표준 35" xfId="460"/>
    <cellStyle name="표준 36" xfId="461"/>
    <cellStyle name="표준 37" xfId="462"/>
    <cellStyle name="표준 38" xfId="463"/>
    <cellStyle name="표준 39" xfId="464"/>
    <cellStyle name="표준 396" xfId="7"/>
    <cellStyle name="표준 397" xfId="9"/>
    <cellStyle name="표준 398" xfId="14"/>
    <cellStyle name="표준 399" xfId="15"/>
    <cellStyle name="표준 4" xfId="465"/>
    <cellStyle name="표준 40" xfId="466"/>
    <cellStyle name="표준 400" xfId="17"/>
    <cellStyle name="표준 401" xfId="26"/>
    <cellStyle name="표준 402" xfId="27"/>
    <cellStyle name="표준 403" xfId="31"/>
    <cellStyle name="표준 404" xfId="36"/>
    <cellStyle name="표준 406" xfId="39"/>
    <cellStyle name="표준 407" xfId="42"/>
    <cellStyle name="표준 408" xfId="44"/>
    <cellStyle name="표준 409" xfId="51"/>
    <cellStyle name="표준 41" xfId="467"/>
    <cellStyle name="표준 410" xfId="54"/>
    <cellStyle name="표준 411" xfId="57"/>
    <cellStyle name="표준 412" xfId="58"/>
    <cellStyle name="표준 414" xfId="59"/>
    <cellStyle name="표준 415" xfId="60"/>
    <cellStyle name="표준 416" xfId="61"/>
    <cellStyle name="표준 417" xfId="62"/>
    <cellStyle name="표준 42" xfId="468"/>
    <cellStyle name="표준 423" xfId="72"/>
    <cellStyle name="표준 424" xfId="73"/>
    <cellStyle name="표준 43" xfId="469"/>
    <cellStyle name="표준 44" xfId="126"/>
    <cellStyle name="표준 45" xfId="470"/>
    <cellStyle name="표준 46" xfId="471"/>
    <cellStyle name="표준 47" xfId="472"/>
    <cellStyle name="표준 48" xfId="473"/>
    <cellStyle name="표준 49" xfId="474"/>
    <cellStyle name="표준 5" xfId="71"/>
    <cellStyle name="표준 5 2" xfId="29"/>
    <cellStyle name="표준 5 3" xfId="475"/>
    <cellStyle name="표준 5_12. 보건 및 사회보장(검토용)" xfId="121"/>
    <cellStyle name="표준 50" xfId="476"/>
    <cellStyle name="표준 51" xfId="127"/>
    <cellStyle name="표준 52" xfId="123"/>
    <cellStyle name="표준 53" xfId="529"/>
    <cellStyle name="표준 54" xfId="504"/>
    <cellStyle name="표준 55" xfId="530"/>
    <cellStyle name="표준 562" xfId="45"/>
    <cellStyle name="표준 564" xfId="52"/>
    <cellStyle name="표준 565" xfId="55"/>
    <cellStyle name="표준 567" xfId="18"/>
    <cellStyle name="표준 568" xfId="19"/>
    <cellStyle name="표준 57" xfId="477"/>
    <cellStyle name="표준 573" xfId="40"/>
    <cellStyle name="표준 6" xfId="478"/>
    <cellStyle name="표준 6 2" xfId="479"/>
    <cellStyle name="표준 6 3" xfId="480"/>
    <cellStyle name="표준 6 4" xfId="481"/>
    <cellStyle name="표준 6 5" xfId="482"/>
    <cellStyle name="표준 664" xfId="20"/>
    <cellStyle name="표준 67 4" xfId="4"/>
    <cellStyle name="표준 68 4" xfId="5"/>
    <cellStyle name="표준 69 4" xfId="8"/>
    <cellStyle name="표준 7" xfId="483"/>
    <cellStyle name="표준 70 4" xfId="6"/>
    <cellStyle name="표준 71 4" xfId="12"/>
    <cellStyle name="표준 75 4" xfId="22"/>
    <cellStyle name="표준 77 4" xfId="23"/>
    <cellStyle name="표준 78 4" xfId="25"/>
    <cellStyle name="표준 79" xfId="484"/>
    <cellStyle name="표준 79 4" xfId="28"/>
    <cellStyle name="표준 8" xfId="485"/>
    <cellStyle name="표준 80" xfId="486"/>
    <cellStyle name="표준 80 4" xfId="30"/>
    <cellStyle name="표준 83 4" xfId="38"/>
    <cellStyle name="표준 84 4" xfId="41"/>
    <cellStyle name="표준 85 4" xfId="43"/>
    <cellStyle name="표준 87" xfId="487"/>
    <cellStyle name="표준 87 4" xfId="53"/>
    <cellStyle name="표준 88" xfId="488"/>
    <cellStyle name="표준 88 4" xfId="56"/>
    <cellStyle name="표준 89" xfId="489"/>
    <cellStyle name="표준 9" xfId="490"/>
    <cellStyle name="표준 90" xfId="491"/>
    <cellStyle name="표준 91" xfId="492"/>
    <cellStyle name="표준 92" xfId="493"/>
    <cellStyle name="표준 94" xfId="494"/>
    <cellStyle name="표준 95" xfId="495"/>
    <cellStyle name="표준 96" xfId="496"/>
    <cellStyle name="표준 97" xfId="497"/>
    <cellStyle name="표준 98" xfId="498"/>
    <cellStyle name="표준 99" xfId="499"/>
    <cellStyle name="표준_-08편집본" xfId="129"/>
    <cellStyle name="표준_12. 보건 2" xfId="34"/>
    <cellStyle name="표준_ⅩⅡ 보건사회보장" xfId="21"/>
    <cellStyle name="표준_국민건강보험공단" xfId="130"/>
    <cellStyle name="하이퍼링크" xfId="2" builtinId="8"/>
    <cellStyle name="하이퍼링크 2" xfId="500"/>
    <cellStyle name="합산" xfId="501"/>
    <cellStyle name="화폐기호" xfId="502"/>
    <cellStyle name="화폐기호0" xfId="50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3"/>
  <sheetViews>
    <sheetView tabSelected="1" workbookViewId="0"/>
  </sheetViews>
  <sheetFormatPr defaultRowHeight="16.5"/>
  <cols>
    <col min="5" max="5" width="35.5" customWidth="1"/>
    <col min="6" max="6" width="17.125" style="588" customWidth="1"/>
  </cols>
  <sheetData>
    <row r="1" spans="1:6" s="592" customFormat="1" ht="66" customHeight="1">
      <c r="A1" s="590" t="s">
        <v>405</v>
      </c>
      <c r="B1" s="591"/>
      <c r="C1" s="591"/>
      <c r="D1" s="591"/>
      <c r="E1" s="591"/>
      <c r="F1" s="1152"/>
    </row>
    <row r="2" spans="1:6" ht="36" customHeight="1">
      <c r="A2" s="593" t="s">
        <v>395</v>
      </c>
      <c r="B2" s="589"/>
      <c r="C2" s="589"/>
      <c r="D2" s="589"/>
      <c r="E2" s="586"/>
      <c r="F2" s="1153" t="s">
        <v>404</v>
      </c>
    </row>
    <row r="3" spans="1:6" ht="36" customHeight="1">
      <c r="A3" s="593" t="s">
        <v>396</v>
      </c>
      <c r="B3" s="589"/>
      <c r="C3" s="589"/>
      <c r="D3" s="589"/>
      <c r="E3" s="586"/>
      <c r="F3" s="1153" t="s">
        <v>404</v>
      </c>
    </row>
    <row r="4" spans="1:6" ht="36" customHeight="1">
      <c r="A4" s="593" t="s">
        <v>397</v>
      </c>
      <c r="B4" s="589"/>
      <c r="C4" s="589"/>
      <c r="D4" s="589"/>
      <c r="E4" s="586"/>
      <c r="F4" s="1153" t="s">
        <v>404</v>
      </c>
    </row>
    <row r="5" spans="1:6" ht="36" customHeight="1">
      <c r="A5" s="593" t="s">
        <v>398</v>
      </c>
      <c r="B5" s="589"/>
      <c r="C5" s="589"/>
      <c r="D5" s="589"/>
      <c r="E5" s="586"/>
      <c r="F5" s="1153" t="s">
        <v>404</v>
      </c>
    </row>
    <row r="6" spans="1:6" ht="36" customHeight="1">
      <c r="A6" s="593" t="s">
        <v>399</v>
      </c>
      <c r="B6" s="589"/>
      <c r="C6" s="589"/>
      <c r="D6" s="589"/>
      <c r="E6" s="586"/>
      <c r="F6" s="1153" t="s">
        <v>404</v>
      </c>
    </row>
    <row r="7" spans="1:6" ht="36" customHeight="1">
      <c r="A7" s="593" t="s">
        <v>400</v>
      </c>
      <c r="B7" s="589"/>
      <c r="C7" s="589"/>
      <c r="D7" s="589"/>
      <c r="E7" s="586"/>
      <c r="F7" s="1153" t="s">
        <v>404</v>
      </c>
    </row>
    <row r="8" spans="1:6" ht="36" customHeight="1">
      <c r="A8" s="593" t="s">
        <v>401</v>
      </c>
      <c r="B8" s="589"/>
      <c r="C8" s="589"/>
      <c r="D8" s="589"/>
      <c r="E8" s="586"/>
      <c r="F8" s="1153" t="s">
        <v>404</v>
      </c>
    </row>
    <row r="9" spans="1:6" ht="36" customHeight="1">
      <c r="A9" s="593" t="s">
        <v>402</v>
      </c>
      <c r="B9" s="589"/>
      <c r="C9" s="589"/>
      <c r="D9" s="589"/>
      <c r="E9" s="586"/>
      <c r="F9" s="1153" t="s">
        <v>404</v>
      </c>
    </row>
    <row r="10" spans="1:6" ht="36" customHeight="1">
      <c r="A10" s="593" t="s">
        <v>403</v>
      </c>
      <c r="B10" s="589"/>
      <c r="C10" s="589"/>
      <c r="D10" s="589"/>
      <c r="E10" s="586"/>
      <c r="F10" s="1154" t="s">
        <v>404</v>
      </c>
    </row>
    <row r="11" spans="1:6" ht="36" customHeight="1">
      <c r="A11" s="593" t="s">
        <v>862</v>
      </c>
      <c r="B11" s="589"/>
      <c r="C11" s="589"/>
      <c r="D11" s="589"/>
      <c r="E11" s="586"/>
      <c r="F11" s="1154" t="s">
        <v>404</v>
      </c>
    </row>
    <row r="12" spans="1:6" ht="36" customHeight="1">
      <c r="A12" s="593" t="s">
        <v>863</v>
      </c>
      <c r="B12" s="589"/>
      <c r="C12" s="589"/>
      <c r="D12" s="589"/>
      <c r="E12" s="586"/>
      <c r="F12" s="1155" t="s">
        <v>404</v>
      </c>
    </row>
    <row r="13" spans="1:6" ht="36" customHeight="1">
      <c r="A13" s="593" t="s">
        <v>864</v>
      </c>
      <c r="B13" s="589"/>
      <c r="C13" s="589"/>
      <c r="D13" s="589"/>
      <c r="E13" s="586"/>
      <c r="F13" s="1154" t="s">
        <v>404</v>
      </c>
    </row>
    <row r="14" spans="1:6" ht="36" customHeight="1">
      <c r="A14" s="593" t="s">
        <v>865</v>
      </c>
      <c r="B14" s="589"/>
      <c r="C14" s="589"/>
      <c r="D14" s="589"/>
      <c r="E14" s="586"/>
      <c r="F14" s="1154" t="s">
        <v>404</v>
      </c>
    </row>
    <row r="15" spans="1:6" s="56" customFormat="1" ht="36" customHeight="1">
      <c r="A15" s="593" t="s">
        <v>866</v>
      </c>
      <c r="B15" s="589"/>
      <c r="C15" s="589"/>
      <c r="D15" s="589"/>
      <c r="E15" s="586"/>
      <c r="F15" s="1154" t="s">
        <v>404</v>
      </c>
    </row>
    <row r="16" spans="1:6" s="56" customFormat="1" ht="36" customHeight="1">
      <c r="A16" s="593" t="s">
        <v>867</v>
      </c>
      <c r="B16" s="589"/>
      <c r="C16" s="589"/>
      <c r="D16" s="589"/>
      <c r="E16" s="586"/>
      <c r="F16" s="1154" t="s">
        <v>404</v>
      </c>
    </row>
    <row r="17" spans="1:6" ht="36" customHeight="1">
      <c r="A17" s="593" t="s">
        <v>868</v>
      </c>
      <c r="B17" s="589"/>
      <c r="C17" s="589"/>
      <c r="D17" s="589"/>
      <c r="E17" s="586"/>
      <c r="F17" s="1155" t="s">
        <v>404</v>
      </c>
    </row>
    <row r="18" spans="1:6" ht="36" customHeight="1">
      <c r="A18" s="593" t="s">
        <v>869</v>
      </c>
      <c r="B18" s="589"/>
      <c r="C18" s="589"/>
      <c r="D18" s="589"/>
      <c r="E18" s="586"/>
      <c r="F18" s="1154" t="s">
        <v>404</v>
      </c>
    </row>
    <row r="19" spans="1:6" ht="36" customHeight="1">
      <c r="A19" s="593" t="s">
        <v>870</v>
      </c>
      <c r="B19" s="589"/>
      <c r="C19" s="589"/>
      <c r="D19" s="589"/>
      <c r="E19" s="586"/>
      <c r="F19" s="1154" t="s">
        <v>404</v>
      </c>
    </row>
    <row r="20" spans="1:6" ht="36" customHeight="1">
      <c r="A20" s="593" t="s">
        <v>871</v>
      </c>
      <c r="B20" s="589"/>
      <c r="C20" s="589"/>
      <c r="D20" s="589"/>
      <c r="E20" s="586"/>
      <c r="F20" s="1154" t="s">
        <v>404</v>
      </c>
    </row>
    <row r="21" spans="1:6" ht="36" customHeight="1">
      <c r="A21" s="593" t="s">
        <v>872</v>
      </c>
      <c r="B21" s="589"/>
      <c r="C21" s="589"/>
      <c r="D21" s="589"/>
      <c r="E21" s="586"/>
      <c r="F21" s="1154" t="s">
        <v>404</v>
      </c>
    </row>
    <row r="22" spans="1:6" ht="36" customHeight="1">
      <c r="A22" s="593" t="s">
        <v>873</v>
      </c>
      <c r="B22" s="589"/>
      <c r="C22" s="589"/>
      <c r="D22" s="589"/>
      <c r="E22" s="586"/>
      <c r="F22" s="1154" t="s">
        <v>404</v>
      </c>
    </row>
    <row r="23" spans="1:6" ht="36" customHeight="1">
      <c r="A23" s="593" t="s">
        <v>874</v>
      </c>
      <c r="B23" s="589"/>
      <c r="C23" s="589"/>
      <c r="D23" s="589"/>
      <c r="E23" s="586"/>
      <c r="F23" s="1154" t="s">
        <v>404</v>
      </c>
    </row>
    <row r="24" spans="1:6" ht="36" customHeight="1">
      <c r="A24" s="593" t="s">
        <v>875</v>
      </c>
      <c r="B24" s="589"/>
      <c r="C24" s="589"/>
      <c r="D24" s="589"/>
      <c r="E24" s="586"/>
      <c r="F24" s="1154" t="s">
        <v>404</v>
      </c>
    </row>
    <row r="25" spans="1:6" ht="36" customHeight="1">
      <c r="A25" s="593" t="s">
        <v>876</v>
      </c>
      <c r="B25" s="589"/>
      <c r="C25" s="589"/>
      <c r="D25" s="589"/>
      <c r="E25" s="586"/>
      <c r="F25" s="1154" t="s">
        <v>404</v>
      </c>
    </row>
    <row r="26" spans="1:6" ht="36" customHeight="1">
      <c r="A26" s="593" t="s">
        <v>877</v>
      </c>
      <c r="B26" s="589"/>
      <c r="C26" s="589"/>
      <c r="D26" s="589"/>
      <c r="E26" s="586"/>
      <c r="F26" s="1154" t="s">
        <v>404</v>
      </c>
    </row>
    <row r="27" spans="1:6" ht="36" customHeight="1">
      <c r="A27" s="593" t="s">
        <v>878</v>
      </c>
      <c r="B27" s="589"/>
      <c r="C27" s="589"/>
      <c r="D27" s="589"/>
      <c r="E27" s="586"/>
      <c r="F27" s="1154" t="s">
        <v>404</v>
      </c>
    </row>
    <row r="28" spans="1:6" ht="36" customHeight="1">
      <c r="A28" s="593" t="s">
        <v>879</v>
      </c>
      <c r="B28" s="589"/>
      <c r="C28" s="589"/>
      <c r="D28" s="589"/>
      <c r="E28" s="586"/>
      <c r="F28" s="1154" t="s">
        <v>404</v>
      </c>
    </row>
    <row r="29" spans="1:6" ht="36" customHeight="1">
      <c r="A29" s="593" t="s">
        <v>880</v>
      </c>
      <c r="B29" s="589"/>
      <c r="C29" s="589"/>
      <c r="D29" s="589"/>
      <c r="E29" s="586"/>
      <c r="F29" s="1155" t="s">
        <v>404</v>
      </c>
    </row>
    <row r="30" spans="1:6" ht="36" customHeight="1">
      <c r="A30" s="593" t="s">
        <v>881</v>
      </c>
      <c r="B30" s="589"/>
      <c r="C30" s="589"/>
      <c r="D30" s="589"/>
      <c r="E30" s="586"/>
      <c r="F30" s="1154" t="s">
        <v>404</v>
      </c>
    </row>
    <row r="31" spans="1:6" ht="36" customHeight="1">
      <c r="A31" s="593" t="s">
        <v>882</v>
      </c>
      <c r="B31" s="589"/>
      <c r="C31" s="589"/>
      <c r="D31" s="589"/>
      <c r="E31" s="586"/>
      <c r="F31" s="1154" t="s">
        <v>404</v>
      </c>
    </row>
    <row r="32" spans="1:6" ht="36" customHeight="1">
      <c r="A32" s="593" t="s">
        <v>883</v>
      </c>
      <c r="B32" s="589"/>
      <c r="C32" s="589"/>
      <c r="D32" s="589"/>
      <c r="E32" s="586"/>
      <c r="F32" s="1154" t="s">
        <v>404</v>
      </c>
    </row>
    <row r="33" spans="6:6">
      <c r="F33" s="587"/>
    </row>
  </sheetData>
  <phoneticPr fontId="3" type="noConversion"/>
  <hyperlinks>
    <hyperlink ref="F2" location="'ⅩⅠ-1. 의료기관'!A1" display="통계표로 이동"/>
    <hyperlink ref="F3" location="'ⅩⅠ-2. 의료기관 종사 의료인력'!A1" display="통계표로 이동"/>
    <hyperlink ref="F4" location="'ⅩⅠ-3. 보건소 인력'!A1" display="통계표로 이동"/>
    <hyperlink ref="F5" location="'ⅩⅠ-4. 보건지소 및 보건진료소 인력'!A1" display="통계표로 이동"/>
    <hyperlink ref="F6" location="'ⅩⅠ-5. 의약품등 제조업소 및 판매업소'!A1" display="통계표로 이동"/>
    <hyperlink ref="F7" location="'ⅩⅠ-6. 식품위생관계업소'!A1" display="통계표로 이동"/>
    <hyperlink ref="F8" location="'ⅩⅠ-7. 공중위생영업소'!A1" display="통계표로 이동"/>
    <hyperlink ref="F9" location="'ⅩⅠ-8. 예방접종'!A1" display="통계표로 이동"/>
    <hyperlink ref="F10" location="'X I-9 주요 법정감염병 발생 및 사망 (신규)'!A1" display="통계표로 이동"/>
    <hyperlink ref="F11" location="'ⅩⅠ-10. 결핵환자 현황'!A1" display="통계표로 이동"/>
    <hyperlink ref="F12" location="'ⅩⅠ-11. 보건소 구강보건사업 실적'!A1" display="통계표로 이동"/>
    <hyperlink ref="F13" location="'ⅩⅠ-12. 모자보건사업 실적'!A1" display="통계표로 이동"/>
    <hyperlink ref="F14" location="'ⅩⅠ-13. 건강보험 적용인구'!A1" display="통계표로 이동"/>
    <hyperlink ref="F17" location="'ⅩⅠ-16. 국민연금 가입자'!A1" display="통계표로 이동"/>
    <hyperlink ref="F18" location="'ⅩⅠ-17. 국민연금 급여 지급현황'!A1" display="통계표로 이동"/>
    <hyperlink ref="F19" location="'ⅩⅠ-18. 노인여가 복지시설'!A1" display="통계표로 이동"/>
    <hyperlink ref="F20" location="'ⅩⅠ-19.  노인주거 복지시설'!A1" display="통계표로 이동"/>
    <hyperlink ref="F21" location="'ⅩⅠ-20.  노인의료 복지시설'!A1" display="통계표로 이동"/>
    <hyperlink ref="F22" location="'ⅩⅠ-21.  재가노인 복지시설'!A1" display="통계표로 이동"/>
    <hyperlink ref="F23" location="'ⅩⅠ-22. 국민기초생활보장 수급자'!A1" display="통계표로 이동"/>
    <hyperlink ref="F24" location="'ⅩⅠ-23. 기초연금 수급자 수'!A1" display="통계표로 이동"/>
    <hyperlink ref="F25" location="'ⅩⅠ-24. 여성복지시설 '!A1" display="통계표로 이동"/>
    <hyperlink ref="F26" location="'ⅩⅠ-25. 여성폭력상담'!A1" display="통계표로 이동"/>
    <hyperlink ref="F27" location="'ⅩⅠ-26. 아동복지시설 '!A1" display="통계표로 이동"/>
    <hyperlink ref="F28" location="'ⅩⅠ-27. 장애인복지 생활시설 '!A1" display="통계표로 이동"/>
    <hyperlink ref="F29" location="' ⅩⅠ-28. 장애인 등록현황'!A1" display="통계표로 이동"/>
    <hyperlink ref="F30" location="'ⅩⅠ-29.보호대상아동 발생 및 조치현황'!A1" display="통계표로 이동"/>
    <hyperlink ref="F31" location="'ⅩⅠ-30. 어린이집'!A1" display="통계표로 이동"/>
    <hyperlink ref="F32" location="'ⅩⅠ-31. 사회복지자원봉사자 현황'!A1" display="통계표로 이동"/>
    <hyperlink ref="F15" location="'ⅩⅠ-14. 건강보험 급여'!A1" display="통계표로 이동"/>
    <hyperlink ref="F16" location="'ⅩⅠ-15. 건강보험대상자 진료 실적'!A1" display="통계표로 이동"/>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BT16"/>
  <sheetViews>
    <sheetView workbookViewId="0">
      <selection activeCell="B1" sqref="B1"/>
    </sheetView>
  </sheetViews>
  <sheetFormatPr defaultRowHeight="16.5"/>
  <cols>
    <col min="1" max="1" width="1.625" style="56" customWidth="1"/>
    <col min="2" max="2" width="11.625" customWidth="1"/>
    <col min="3" max="72" width="8.625" customWidth="1"/>
  </cols>
  <sheetData>
    <row r="1" spans="1:72" ht="24" customHeight="1">
      <c r="B1" s="1045" t="s">
        <v>526</v>
      </c>
      <c r="C1" s="1045"/>
      <c r="D1" s="1045"/>
      <c r="E1" s="1045"/>
      <c r="F1" s="1045"/>
      <c r="G1" s="1045"/>
      <c r="H1" s="1045"/>
      <c r="I1" s="1045"/>
      <c r="J1" s="1045"/>
      <c r="K1" s="1045"/>
      <c r="L1" s="1045"/>
      <c r="M1" s="1045"/>
      <c r="N1" s="1045"/>
      <c r="O1" s="57"/>
      <c r="P1" s="57"/>
      <c r="Q1" s="58"/>
      <c r="R1" s="58"/>
      <c r="S1" s="58"/>
      <c r="T1" s="58"/>
    </row>
    <row r="2" spans="1:72" ht="17.25" thickBot="1">
      <c r="B2" s="28"/>
      <c r="C2" s="28"/>
      <c r="D2" s="28"/>
      <c r="E2" s="28"/>
      <c r="F2" s="28"/>
      <c r="G2" s="28"/>
      <c r="H2" s="28"/>
      <c r="I2" s="28"/>
      <c r="J2" s="28"/>
      <c r="K2" s="28"/>
      <c r="L2" s="28"/>
      <c r="M2" s="28"/>
      <c r="N2" s="28"/>
      <c r="O2" s="28"/>
      <c r="P2" s="28"/>
      <c r="Q2" s="28"/>
      <c r="R2" s="28"/>
      <c r="S2" s="28"/>
      <c r="T2" s="28"/>
    </row>
    <row r="3" spans="1:72">
      <c r="B3" s="208" t="s">
        <v>245</v>
      </c>
      <c r="C3" s="226"/>
      <c r="D3" s="226"/>
      <c r="E3" s="226"/>
      <c r="F3" s="226"/>
      <c r="G3" s="210"/>
      <c r="H3" s="210"/>
      <c r="I3" s="210"/>
      <c r="J3" s="210"/>
      <c r="K3" s="210"/>
      <c r="L3" s="210"/>
      <c r="M3" s="210"/>
      <c r="N3" s="210"/>
      <c r="O3" s="210"/>
      <c r="P3" s="210"/>
      <c r="Q3" s="210"/>
      <c r="R3" s="210"/>
      <c r="S3" s="210"/>
      <c r="T3" s="210"/>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305" t="s">
        <v>528</v>
      </c>
      <c r="BR3" s="1305"/>
      <c r="BS3" s="1305"/>
      <c r="BT3" s="1306"/>
    </row>
    <row r="4" spans="1:72" ht="21.75" customHeight="1">
      <c r="B4" s="1299" t="s">
        <v>441</v>
      </c>
      <c r="C4" s="1289" t="s">
        <v>461</v>
      </c>
      <c r="D4" s="1290"/>
      <c r="E4" s="1290"/>
      <c r="F4" s="1290"/>
      <c r="G4" s="1290"/>
      <c r="H4" s="1290"/>
      <c r="I4" s="1290"/>
      <c r="J4" s="1290"/>
      <c r="K4" s="1290"/>
      <c r="L4" s="1290"/>
      <c r="M4" s="1290"/>
      <c r="N4" s="1290"/>
      <c r="O4" s="1290"/>
      <c r="P4" s="1290"/>
      <c r="Q4" s="1290"/>
      <c r="R4" s="1290"/>
      <c r="S4" s="1290"/>
      <c r="T4" s="1290"/>
      <c r="U4" s="1300" t="s">
        <v>462</v>
      </c>
      <c r="V4" s="1301"/>
      <c r="W4" s="1301"/>
      <c r="X4" s="1301"/>
      <c r="Y4" s="1301"/>
      <c r="Z4" s="1301"/>
      <c r="AA4" s="1301"/>
      <c r="AB4" s="1301"/>
      <c r="AC4" s="1301"/>
      <c r="AD4" s="1301"/>
      <c r="AE4" s="1301"/>
      <c r="AF4" s="1301"/>
      <c r="AG4" s="1301"/>
      <c r="AH4" s="1301"/>
      <c r="AI4" s="1301"/>
      <c r="AJ4" s="1301"/>
      <c r="AK4" s="1301"/>
      <c r="AL4" s="1301"/>
      <c r="AM4" s="1301"/>
      <c r="AN4" s="1301"/>
      <c r="AO4" s="1301"/>
      <c r="AP4" s="1301"/>
      <c r="AQ4" s="1301"/>
      <c r="AR4" s="1301"/>
      <c r="AS4" s="1301"/>
      <c r="AT4" s="1302"/>
      <c r="AU4" s="1289" t="s">
        <v>463</v>
      </c>
      <c r="AV4" s="1290"/>
      <c r="AW4" s="1290"/>
      <c r="AX4" s="1290"/>
      <c r="AY4" s="1290"/>
      <c r="AZ4" s="1290"/>
      <c r="BA4" s="1290"/>
      <c r="BB4" s="1290"/>
      <c r="BC4" s="1290"/>
      <c r="BD4" s="1290"/>
      <c r="BE4" s="1290"/>
      <c r="BF4" s="1290"/>
      <c r="BG4" s="1290"/>
      <c r="BH4" s="1290"/>
      <c r="BI4" s="1290"/>
      <c r="BJ4" s="1290"/>
      <c r="BK4" s="1290"/>
      <c r="BL4" s="1290"/>
      <c r="BM4" s="1290"/>
      <c r="BN4" s="1290"/>
      <c r="BO4" s="1290"/>
      <c r="BP4" s="1290"/>
      <c r="BQ4" s="1290"/>
      <c r="BR4" s="1291"/>
      <c r="BS4" s="1309" t="s">
        <v>464</v>
      </c>
      <c r="BT4" s="1310"/>
    </row>
    <row r="5" spans="1:72" ht="36" customHeight="1">
      <c r="B5" s="1299"/>
      <c r="C5" s="1295" t="s">
        <v>246</v>
      </c>
      <c r="D5" s="1296"/>
      <c r="E5" s="1296"/>
      <c r="F5" s="1296"/>
      <c r="G5" s="1296"/>
      <c r="H5" s="1296"/>
      <c r="I5" s="1179" t="s">
        <v>247</v>
      </c>
      <c r="J5" s="1179"/>
      <c r="K5" s="1179" t="s">
        <v>248</v>
      </c>
      <c r="L5" s="1179"/>
      <c r="M5" s="1303" t="s">
        <v>249</v>
      </c>
      <c r="N5" s="1303"/>
      <c r="O5" s="1179" t="s">
        <v>250</v>
      </c>
      <c r="P5" s="1179"/>
      <c r="Q5" s="1179" t="s">
        <v>363</v>
      </c>
      <c r="R5" s="1179"/>
      <c r="S5" s="1179" t="s">
        <v>251</v>
      </c>
      <c r="T5" s="1179"/>
      <c r="U5" s="1296" t="s">
        <v>254</v>
      </c>
      <c r="V5" s="1296"/>
      <c r="W5" s="1296"/>
      <c r="X5" s="1296"/>
      <c r="Y5" s="1296"/>
      <c r="Z5" s="1296"/>
      <c r="AA5" s="1303" t="s">
        <v>255</v>
      </c>
      <c r="AB5" s="1303"/>
      <c r="AC5" s="1179" t="s">
        <v>256</v>
      </c>
      <c r="AD5" s="1179"/>
      <c r="AE5" s="1179" t="s">
        <v>257</v>
      </c>
      <c r="AF5" s="1179"/>
      <c r="AG5" s="1304" t="s">
        <v>258</v>
      </c>
      <c r="AH5" s="1304"/>
      <c r="AI5" s="1179" t="s">
        <v>259</v>
      </c>
      <c r="AJ5" s="1179"/>
      <c r="AK5" s="1179" t="s">
        <v>260</v>
      </c>
      <c r="AL5" s="1179"/>
      <c r="AM5" s="1179" t="s">
        <v>261</v>
      </c>
      <c r="AN5" s="1179"/>
      <c r="AO5" s="1179" t="s">
        <v>262</v>
      </c>
      <c r="AP5" s="1179"/>
      <c r="AQ5" s="1179" t="s">
        <v>364</v>
      </c>
      <c r="AR5" s="1180"/>
      <c r="AS5" s="1179" t="s">
        <v>263</v>
      </c>
      <c r="AT5" s="1179"/>
      <c r="AU5" s="1192" t="s">
        <v>264</v>
      </c>
      <c r="AV5" s="1265"/>
      <c r="AW5" s="1265"/>
      <c r="AX5" s="1265"/>
      <c r="AY5" s="1265"/>
      <c r="AZ5" s="1265"/>
      <c r="BA5" s="1179" t="s">
        <v>265</v>
      </c>
      <c r="BB5" s="1179"/>
      <c r="BC5" s="1179" t="s">
        <v>365</v>
      </c>
      <c r="BD5" s="1179"/>
      <c r="BE5" s="1179" t="s">
        <v>266</v>
      </c>
      <c r="BF5" s="1179"/>
      <c r="BG5" s="1179" t="s">
        <v>267</v>
      </c>
      <c r="BH5" s="1179"/>
      <c r="BI5" s="1179" t="s">
        <v>268</v>
      </c>
      <c r="BJ5" s="1179"/>
      <c r="BK5" s="1179" t="s">
        <v>366</v>
      </c>
      <c r="BL5" s="1179"/>
      <c r="BM5" s="1179" t="s">
        <v>269</v>
      </c>
      <c r="BN5" s="1179"/>
      <c r="BO5" s="1179" t="s">
        <v>270</v>
      </c>
      <c r="BP5" s="1179"/>
      <c r="BQ5" s="1303" t="s">
        <v>271</v>
      </c>
      <c r="BR5" s="1180"/>
      <c r="BS5" s="1309"/>
      <c r="BT5" s="1310"/>
    </row>
    <row r="6" spans="1:72" ht="36.75" customHeight="1">
      <c r="B6" s="1299"/>
      <c r="C6" s="1294" t="s">
        <v>252</v>
      </c>
      <c r="D6" s="1292"/>
      <c r="E6" s="1293"/>
      <c r="F6" s="1294" t="s">
        <v>253</v>
      </c>
      <c r="G6" s="1292"/>
      <c r="H6" s="1292"/>
      <c r="I6" s="1179"/>
      <c r="J6" s="1179"/>
      <c r="K6" s="1179"/>
      <c r="L6" s="1179"/>
      <c r="M6" s="1303"/>
      <c r="N6" s="1303"/>
      <c r="O6" s="1179"/>
      <c r="P6" s="1179"/>
      <c r="Q6" s="1179"/>
      <c r="R6" s="1179"/>
      <c r="S6" s="1179"/>
      <c r="T6" s="1179"/>
      <c r="U6" s="1292" t="s">
        <v>252</v>
      </c>
      <c r="V6" s="1292"/>
      <c r="W6" s="1293"/>
      <c r="X6" s="1297" t="s">
        <v>253</v>
      </c>
      <c r="Y6" s="1298"/>
      <c r="Z6" s="1298"/>
      <c r="AA6" s="1303"/>
      <c r="AB6" s="1303"/>
      <c r="AC6" s="1179"/>
      <c r="AD6" s="1179"/>
      <c r="AE6" s="1179"/>
      <c r="AF6" s="1179"/>
      <c r="AG6" s="1304"/>
      <c r="AH6" s="1304"/>
      <c r="AI6" s="1179"/>
      <c r="AJ6" s="1179"/>
      <c r="AK6" s="1179"/>
      <c r="AL6" s="1179"/>
      <c r="AM6" s="1179"/>
      <c r="AN6" s="1179"/>
      <c r="AO6" s="1179"/>
      <c r="AP6" s="1179"/>
      <c r="AQ6" s="1180"/>
      <c r="AR6" s="1180"/>
      <c r="AS6" s="1180"/>
      <c r="AT6" s="1180"/>
      <c r="AU6" s="1294" t="s">
        <v>252</v>
      </c>
      <c r="AV6" s="1292"/>
      <c r="AW6" s="1293"/>
      <c r="AX6" s="1297" t="s">
        <v>253</v>
      </c>
      <c r="AY6" s="1298"/>
      <c r="AZ6" s="1298"/>
      <c r="BA6" s="1179"/>
      <c r="BB6" s="1179"/>
      <c r="BC6" s="1179"/>
      <c r="BD6" s="1179"/>
      <c r="BE6" s="1179"/>
      <c r="BF6" s="1179"/>
      <c r="BG6" s="1179"/>
      <c r="BH6" s="1179"/>
      <c r="BI6" s="1179"/>
      <c r="BJ6" s="1179"/>
      <c r="BK6" s="1179"/>
      <c r="BL6" s="1179"/>
      <c r="BM6" s="1179"/>
      <c r="BN6" s="1179"/>
      <c r="BO6" s="1179"/>
      <c r="BP6" s="1179"/>
      <c r="BQ6" s="1180"/>
      <c r="BR6" s="1180"/>
      <c r="BS6" s="1309"/>
      <c r="BT6" s="1310"/>
    </row>
    <row r="7" spans="1:72" ht="42" customHeight="1">
      <c r="B7" s="1299"/>
      <c r="C7" s="222" t="s">
        <v>193</v>
      </c>
      <c r="D7" s="222" t="s">
        <v>275</v>
      </c>
      <c r="E7" s="222" t="s">
        <v>273</v>
      </c>
      <c r="F7" s="222" t="s">
        <v>193</v>
      </c>
      <c r="G7" s="223" t="s">
        <v>274</v>
      </c>
      <c r="H7" s="224" t="s">
        <v>272</v>
      </c>
      <c r="I7" s="223" t="s">
        <v>277</v>
      </c>
      <c r="J7" s="223" t="s">
        <v>279</v>
      </c>
      <c r="K7" s="223" t="s">
        <v>277</v>
      </c>
      <c r="L7" s="223" t="s">
        <v>279</v>
      </c>
      <c r="M7" s="224" t="s">
        <v>276</v>
      </c>
      <c r="N7" s="223" t="s">
        <v>278</v>
      </c>
      <c r="O7" s="223" t="s">
        <v>277</v>
      </c>
      <c r="P7" s="223" t="s">
        <v>279</v>
      </c>
      <c r="Q7" s="223" t="s">
        <v>277</v>
      </c>
      <c r="R7" s="223" t="s">
        <v>279</v>
      </c>
      <c r="S7" s="223" t="s">
        <v>277</v>
      </c>
      <c r="T7" s="223" t="s">
        <v>278</v>
      </c>
      <c r="U7" s="225" t="s">
        <v>193</v>
      </c>
      <c r="V7" s="222" t="s">
        <v>275</v>
      </c>
      <c r="W7" s="222" t="s">
        <v>273</v>
      </c>
      <c r="X7" s="222" t="s">
        <v>193</v>
      </c>
      <c r="Y7" s="222" t="s">
        <v>275</v>
      </c>
      <c r="Z7" s="223" t="s">
        <v>272</v>
      </c>
      <c r="AA7" s="223" t="s">
        <v>280</v>
      </c>
      <c r="AB7" s="223" t="s">
        <v>282</v>
      </c>
      <c r="AC7" s="223" t="s">
        <v>280</v>
      </c>
      <c r="AD7" s="223" t="s">
        <v>279</v>
      </c>
      <c r="AE7" s="223" t="s">
        <v>280</v>
      </c>
      <c r="AF7" s="223" t="s">
        <v>282</v>
      </c>
      <c r="AG7" s="223" t="s">
        <v>277</v>
      </c>
      <c r="AH7" s="223" t="s">
        <v>282</v>
      </c>
      <c r="AI7" s="223" t="s">
        <v>277</v>
      </c>
      <c r="AJ7" s="594" t="s">
        <v>279</v>
      </c>
      <c r="AK7" s="594" t="s">
        <v>277</v>
      </c>
      <c r="AL7" s="223" t="s">
        <v>282</v>
      </c>
      <c r="AM7" s="594" t="s">
        <v>277</v>
      </c>
      <c r="AN7" s="223" t="s">
        <v>282</v>
      </c>
      <c r="AO7" s="223" t="s">
        <v>280</v>
      </c>
      <c r="AP7" s="223" t="s">
        <v>279</v>
      </c>
      <c r="AQ7" s="223" t="s">
        <v>280</v>
      </c>
      <c r="AR7" s="223" t="s">
        <v>282</v>
      </c>
      <c r="AS7" s="223" t="s">
        <v>277</v>
      </c>
      <c r="AT7" s="223" t="s">
        <v>279</v>
      </c>
      <c r="AU7" s="222" t="s">
        <v>193</v>
      </c>
      <c r="AV7" s="222" t="s">
        <v>275</v>
      </c>
      <c r="AW7" s="222" t="s">
        <v>273</v>
      </c>
      <c r="AX7" s="222" t="s">
        <v>193</v>
      </c>
      <c r="AY7" s="222" t="s">
        <v>275</v>
      </c>
      <c r="AZ7" s="223" t="s">
        <v>272</v>
      </c>
      <c r="BA7" s="223" t="s">
        <v>280</v>
      </c>
      <c r="BB7" s="223" t="s">
        <v>282</v>
      </c>
      <c r="BC7" s="223" t="s">
        <v>280</v>
      </c>
      <c r="BD7" s="594" t="s">
        <v>279</v>
      </c>
      <c r="BE7" s="223" t="s">
        <v>280</v>
      </c>
      <c r="BF7" s="223" t="s">
        <v>282</v>
      </c>
      <c r="BG7" s="223" t="s">
        <v>277</v>
      </c>
      <c r="BH7" s="223" t="s">
        <v>282</v>
      </c>
      <c r="BI7" s="223" t="s">
        <v>277</v>
      </c>
      <c r="BJ7" s="223" t="s">
        <v>279</v>
      </c>
      <c r="BK7" s="223" t="s">
        <v>277</v>
      </c>
      <c r="BL7" s="223" t="s">
        <v>282</v>
      </c>
      <c r="BM7" s="223" t="s">
        <v>277</v>
      </c>
      <c r="BN7" s="223" t="s">
        <v>282</v>
      </c>
      <c r="BO7" s="223" t="s">
        <v>280</v>
      </c>
      <c r="BP7" s="223" t="s">
        <v>279</v>
      </c>
      <c r="BQ7" s="223" t="s">
        <v>280</v>
      </c>
      <c r="BR7" s="223" t="s">
        <v>282</v>
      </c>
      <c r="BS7" s="223" t="s">
        <v>277</v>
      </c>
      <c r="BT7" s="227" t="s">
        <v>281</v>
      </c>
    </row>
    <row r="8" spans="1:72" s="43" customFormat="1" ht="24" customHeight="1">
      <c r="A8" s="56"/>
      <c r="B8" s="228" t="s">
        <v>414</v>
      </c>
      <c r="C8" s="217">
        <v>12</v>
      </c>
      <c r="D8" s="218">
        <v>5</v>
      </c>
      <c r="E8" s="218">
        <v>7</v>
      </c>
      <c r="F8" s="218"/>
      <c r="G8" s="218">
        <v>0</v>
      </c>
      <c r="H8" s="218">
        <v>0</v>
      </c>
      <c r="I8" s="219">
        <v>0</v>
      </c>
      <c r="J8" s="219">
        <v>0</v>
      </c>
      <c r="K8" s="219">
        <v>1</v>
      </c>
      <c r="L8" s="219">
        <v>0</v>
      </c>
      <c r="M8" s="219">
        <v>0</v>
      </c>
      <c r="N8" s="219">
        <v>0</v>
      </c>
      <c r="O8" s="219">
        <v>0</v>
      </c>
      <c r="P8" s="219">
        <v>0</v>
      </c>
      <c r="Q8" s="219">
        <v>0</v>
      </c>
      <c r="R8" s="219">
        <v>0</v>
      </c>
      <c r="S8" s="219">
        <v>11</v>
      </c>
      <c r="T8" s="219">
        <v>0</v>
      </c>
      <c r="U8" s="218">
        <v>522</v>
      </c>
      <c r="V8" s="218">
        <v>280</v>
      </c>
      <c r="W8" s="218">
        <v>242</v>
      </c>
      <c r="X8" s="218">
        <v>0</v>
      </c>
      <c r="Y8" s="218">
        <v>0</v>
      </c>
      <c r="Z8" s="218">
        <v>0</v>
      </c>
      <c r="AA8" s="219">
        <v>0</v>
      </c>
      <c r="AB8" s="219">
        <v>0</v>
      </c>
      <c r="AC8" s="219">
        <v>1</v>
      </c>
      <c r="AD8" s="219">
        <v>0</v>
      </c>
      <c r="AE8" s="219">
        <v>0</v>
      </c>
      <c r="AF8" s="219">
        <v>0</v>
      </c>
      <c r="AG8" s="219">
        <v>0</v>
      </c>
      <c r="AH8" s="219">
        <v>0</v>
      </c>
      <c r="AI8" s="218">
        <v>104</v>
      </c>
      <c r="AJ8" s="595">
        <v>0</v>
      </c>
      <c r="AK8" s="598">
        <v>0</v>
      </c>
      <c r="AL8" s="218">
        <v>0</v>
      </c>
      <c r="AM8" s="598">
        <v>0</v>
      </c>
      <c r="AN8" s="218">
        <v>0</v>
      </c>
      <c r="AO8" s="218">
        <v>22</v>
      </c>
      <c r="AP8" s="219">
        <v>0</v>
      </c>
      <c r="AQ8" s="219">
        <v>1</v>
      </c>
      <c r="AR8" s="219">
        <v>0</v>
      </c>
      <c r="AS8" s="218">
        <v>394</v>
      </c>
      <c r="AT8" s="219">
        <v>0</v>
      </c>
      <c r="AU8" s="218">
        <v>315</v>
      </c>
      <c r="AV8" s="218">
        <v>164</v>
      </c>
      <c r="AW8" s="218">
        <v>151</v>
      </c>
      <c r="AX8" s="218">
        <v>5</v>
      </c>
      <c r="AY8" s="218">
        <v>3</v>
      </c>
      <c r="AZ8" s="218">
        <v>2</v>
      </c>
      <c r="BA8" s="218">
        <v>1</v>
      </c>
      <c r="BB8" s="219">
        <v>0</v>
      </c>
      <c r="BC8" s="218">
        <v>248</v>
      </c>
      <c r="BD8" s="595">
        <v>5</v>
      </c>
      <c r="BE8" s="218">
        <v>0</v>
      </c>
      <c r="BF8" s="218">
        <v>0</v>
      </c>
      <c r="BG8" s="218">
        <v>25</v>
      </c>
      <c r="BH8" s="219">
        <v>0</v>
      </c>
      <c r="BI8" s="218">
        <v>41</v>
      </c>
      <c r="BJ8" s="219">
        <v>0</v>
      </c>
      <c r="BK8" s="219">
        <v>0</v>
      </c>
      <c r="BL8" s="219">
        <v>0</v>
      </c>
      <c r="BM8" s="219">
        <v>0</v>
      </c>
      <c r="BN8" s="219">
        <v>0</v>
      </c>
      <c r="BO8" s="218">
        <v>0</v>
      </c>
      <c r="BP8" s="219">
        <v>0</v>
      </c>
      <c r="BQ8" s="218">
        <v>0</v>
      </c>
      <c r="BR8" s="219">
        <v>0</v>
      </c>
      <c r="BS8" s="218">
        <v>1</v>
      </c>
      <c r="BT8" s="585">
        <v>0</v>
      </c>
    </row>
    <row r="9" spans="1:72" s="43" customFormat="1" ht="24" customHeight="1">
      <c r="A9" s="56"/>
      <c r="B9" s="228" t="s">
        <v>415</v>
      </c>
      <c r="C9" s="217">
        <v>24</v>
      </c>
      <c r="D9" s="218">
        <v>15</v>
      </c>
      <c r="E9" s="218">
        <v>9</v>
      </c>
      <c r="F9" s="218">
        <v>0</v>
      </c>
      <c r="G9" s="218">
        <v>0</v>
      </c>
      <c r="H9" s="218">
        <v>0</v>
      </c>
      <c r="I9" s="219">
        <v>0</v>
      </c>
      <c r="J9" s="219">
        <v>0</v>
      </c>
      <c r="K9" s="219">
        <v>0</v>
      </c>
      <c r="L9" s="219">
        <v>0</v>
      </c>
      <c r="M9" s="219">
        <v>0</v>
      </c>
      <c r="N9" s="219">
        <v>0</v>
      </c>
      <c r="O9" s="219">
        <v>0</v>
      </c>
      <c r="P9" s="219">
        <v>0</v>
      </c>
      <c r="Q9" s="219">
        <v>2</v>
      </c>
      <c r="R9" s="219">
        <v>0</v>
      </c>
      <c r="S9" s="219">
        <v>22</v>
      </c>
      <c r="T9" s="219">
        <v>0</v>
      </c>
      <c r="U9" s="218">
        <v>432</v>
      </c>
      <c r="V9" s="218">
        <v>225</v>
      </c>
      <c r="W9" s="218">
        <v>207</v>
      </c>
      <c r="X9" s="218">
        <v>0</v>
      </c>
      <c r="Y9" s="218">
        <v>0</v>
      </c>
      <c r="Z9" s="218">
        <v>0</v>
      </c>
      <c r="AA9" s="219">
        <v>0</v>
      </c>
      <c r="AB9" s="219">
        <v>0</v>
      </c>
      <c r="AC9" s="219">
        <v>1</v>
      </c>
      <c r="AD9" s="219">
        <v>0</v>
      </c>
      <c r="AE9" s="219">
        <v>0</v>
      </c>
      <c r="AF9" s="219">
        <v>0</v>
      </c>
      <c r="AG9" s="219">
        <v>0</v>
      </c>
      <c r="AH9" s="219">
        <v>0</v>
      </c>
      <c r="AI9" s="218">
        <v>61</v>
      </c>
      <c r="AJ9" s="595">
        <v>0</v>
      </c>
      <c r="AK9" s="598">
        <v>0</v>
      </c>
      <c r="AL9" s="218">
        <v>0</v>
      </c>
      <c r="AM9" s="598">
        <v>0</v>
      </c>
      <c r="AN9" s="218">
        <v>0</v>
      </c>
      <c r="AO9" s="218">
        <v>1</v>
      </c>
      <c r="AP9" s="219">
        <v>0</v>
      </c>
      <c r="AQ9" s="219">
        <v>0</v>
      </c>
      <c r="AR9" s="219">
        <v>0</v>
      </c>
      <c r="AS9" s="218">
        <v>369</v>
      </c>
      <c r="AT9" s="219">
        <v>0</v>
      </c>
      <c r="AU9" s="218">
        <v>371</v>
      </c>
      <c r="AV9" s="218">
        <v>191</v>
      </c>
      <c r="AW9" s="218">
        <v>180</v>
      </c>
      <c r="AX9" s="218">
        <v>7</v>
      </c>
      <c r="AY9" s="218">
        <v>5</v>
      </c>
      <c r="AZ9" s="218">
        <v>2</v>
      </c>
      <c r="BA9" s="218">
        <v>3</v>
      </c>
      <c r="BB9" s="219">
        <v>0</v>
      </c>
      <c r="BC9" s="218">
        <v>229</v>
      </c>
      <c r="BD9" s="595">
        <v>7</v>
      </c>
      <c r="BE9" s="218">
        <v>0</v>
      </c>
      <c r="BF9" s="218">
        <v>0</v>
      </c>
      <c r="BG9" s="218">
        <v>90</v>
      </c>
      <c r="BH9" s="219">
        <v>0</v>
      </c>
      <c r="BI9" s="218">
        <v>36</v>
      </c>
      <c r="BJ9" s="219">
        <v>0</v>
      </c>
      <c r="BK9" s="219">
        <v>0</v>
      </c>
      <c r="BL9" s="219">
        <v>0</v>
      </c>
      <c r="BM9" s="219">
        <v>0</v>
      </c>
      <c r="BN9" s="219">
        <v>0</v>
      </c>
      <c r="BO9" s="218">
        <v>0</v>
      </c>
      <c r="BP9" s="219">
        <v>0</v>
      </c>
      <c r="BQ9" s="218">
        <v>13</v>
      </c>
      <c r="BR9" s="219">
        <v>0</v>
      </c>
      <c r="BS9" s="218">
        <v>6</v>
      </c>
      <c r="BT9" s="585">
        <v>0</v>
      </c>
    </row>
    <row r="10" spans="1:72" s="43" customFormat="1" ht="24" customHeight="1">
      <c r="A10" s="56"/>
      <c r="B10" s="228" t="s">
        <v>50</v>
      </c>
      <c r="C10" s="217">
        <v>13</v>
      </c>
      <c r="D10" s="218">
        <v>6</v>
      </c>
      <c r="E10" s="218">
        <v>7</v>
      </c>
      <c r="F10" s="218">
        <v>0</v>
      </c>
      <c r="G10" s="218">
        <v>0</v>
      </c>
      <c r="H10" s="218">
        <v>0</v>
      </c>
      <c r="I10" s="219">
        <v>0</v>
      </c>
      <c r="J10" s="219">
        <v>0</v>
      </c>
      <c r="K10" s="219">
        <v>2</v>
      </c>
      <c r="L10" s="219">
        <v>0</v>
      </c>
      <c r="M10" s="219">
        <v>1</v>
      </c>
      <c r="N10" s="219">
        <v>0</v>
      </c>
      <c r="O10" s="219">
        <v>2</v>
      </c>
      <c r="P10" s="219">
        <v>0</v>
      </c>
      <c r="Q10" s="219">
        <v>0</v>
      </c>
      <c r="R10" s="219">
        <v>0</v>
      </c>
      <c r="S10" s="219">
        <v>8</v>
      </c>
      <c r="T10" s="219">
        <v>0</v>
      </c>
      <c r="U10" s="218">
        <v>1200</v>
      </c>
      <c r="V10" s="218">
        <v>658</v>
      </c>
      <c r="W10" s="218">
        <v>542</v>
      </c>
      <c r="X10" s="218">
        <v>0</v>
      </c>
      <c r="Y10" s="218">
        <v>0</v>
      </c>
      <c r="Z10" s="218">
        <v>0</v>
      </c>
      <c r="AA10" s="219">
        <v>0</v>
      </c>
      <c r="AB10" s="219">
        <v>0</v>
      </c>
      <c r="AC10" s="219">
        <v>2</v>
      </c>
      <c r="AD10" s="219">
        <v>0</v>
      </c>
      <c r="AE10" s="219">
        <v>0</v>
      </c>
      <c r="AF10" s="219">
        <v>0</v>
      </c>
      <c r="AG10" s="219">
        <v>2</v>
      </c>
      <c r="AH10" s="219">
        <v>0</v>
      </c>
      <c r="AI10" s="218">
        <v>150</v>
      </c>
      <c r="AJ10" s="595">
        <v>0</v>
      </c>
      <c r="AK10" s="598">
        <v>2</v>
      </c>
      <c r="AL10" s="218">
        <v>0</v>
      </c>
      <c r="AM10" s="598">
        <v>0</v>
      </c>
      <c r="AN10" s="218">
        <v>0</v>
      </c>
      <c r="AO10" s="218">
        <v>4</v>
      </c>
      <c r="AP10" s="219">
        <v>0</v>
      </c>
      <c r="AQ10" s="219">
        <v>0</v>
      </c>
      <c r="AR10" s="219">
        <v>0</v>
      </c>
      <c r="AS10" s="218">
        <v>1040</v>
      </c>
      <c r="AT10" s="219">
        <v>0</v>
      </c>
      <c r="AU10" s="218">
        <v>468</v>
      </c>
      <c r="AV10" s="218">
        <v>248</v>
      </c>
      <c r="AW10" s="218">
        <v>220</v>
      </c>
      <c r="AX10" s="218">
        <v>0</v>
      </c>
      <c r="AY10" s="218">
        <v>0</v>
      </c>
      <c r="AZ10" s="218">
        <v>0</v>
      </c>
      <c r="BA10" s="218">
        <v>0</v>
      </c>
      <c r="BB10" s="219">
        <v>0</v>
      </c>
      <c r="BC10" s="218">
        <v>219</v>
      </c>
      <c r="BD10" s="595">
        <v>0</v>
      </c>
      <c r="BE10" s="218">
        <v>0</v>
      </c>
      <c r="BF10" s="218">
        <v>0</v>
      </c>
      <c r="BG10" s="218">
        <v>186</v>
      </c>
      <c r="BH10" s="219">
        <v>0</v>
      </c>
      <c r="BI10" s="218">
        <v>42</v>
      </c>
      <c r="BJ10" s="219">
        <v>0</v>
      </c>
      <c r="BK10" s="219">
        <v>1</v>
      </c>
      <c r="BL10" s="219">
        <v>0</v>
      </c>
      <c r="BM10" s="219">
        <v>5</v>
      </c>
      <c r="BN10" s="219">
        <v>0</v>
      </c>
      <c r="BO10" s="218">
        <v>9</v>
      </c>
      <c r="BP10" s="219">
        <v>0</v>
      </c>
      <c r="BQ10" s="218">
        <v>6</v>
      </c>
      <c r="BR10" s="219">
        <v>0</v>
      </c>
      <c r="BS10" s="218">
        <v>16</v>
      </c>
      <c r="BT10" s="585">
        <v>0</v>
      </c>
    </row>
    <row r="11" spans="1:72" s="43" customFormat="1" ht="24" customHeight="1">
      <c r="A11" s="56"/>
      <c r="B11" s="755" t="s">
        <v>407</v>
      </c>
      <c r="C11" s="756">
        <v>17</v>
      </c>
      <c r="D11" s="757">
        <v>9</v>
      </c>
      <c r="E11" s="757">
        <v>8</v>
      </c>
      <c r="F11" s="757">
        <v>0</v>
      </c>
      <c r="G11" s="757">
        <v>0</v>
      </c>
      <c r="H11" s="757">
        <v>0</v>
      </c>
      <c r="I11" s="758">
        <v>0</v>
      </c>
      <c r="J11" s="758">
        <v>0</v>
      </c>
      <c r="K11" s="758">
        <v>2</v>
      </c>
      <c r="L11" s="758">
        <v>0</v>
      </c>
      <c r="M11" s="758">
        <v>0</v>
      </c>
      <c r="N11" s="758">
        <v>0</v>
      </c>
      <c r="O11" s="758">
        <v>1</v>
      </c>
      <c r="P11" s="758">
        <v>0</v>
      </c>
      <c r="Q11" s="758">
        <v>3</v>
      </c>
      <c r="R11" s="758">
        <v>0</v>
      </c>
      <c r="S11" s="758">
        <v>11</v>
      </c>
      <c r="T11" s="758">
        <v>0</v>
      </c>
      <c r="U11" s="757">
        <v>1250</v>
      </c>
      <c r="V11" s="757">
        <v>664</v>
      </c>
      <c r="W11" s="757">
        <v>586</v>
      </c>
      <c r="X11" s="757">
        <v>0</v>
      </c>
      <c r="Y11" s="757">
        <v>0</v>
      </c>
      <c r="Z11" s="757">
        <v>0</v>
      </c>
      <c r="AA11" s="758">
        <v>0</v>
      </c>
      <c r="AB11" s="758">
        <v>0</v>
      </c>
      <c r="AC11" s="758">
        <v>6</v>
      </c>
      <c r="AD11" s="758">
        <v>0</v>
      </c>
      <c r="AE11" s="758">
        <v>1</v>
      </c>
      <c r="AF11" s="758">
        <v>0</v>
      </c>
      <c r="AG11" s="758">
        <v>0</v>
      </c>
      <c r="AH11" s="758">
        <v>0</v>
      </c>
      <c r="AI11" s="757">
        <v>146</v>
      </c>
      <c r="AJ11" s="758">
        <v>0</v>
      </c>
      <c r="AK11" s="757">
        <v>0</v>
      </c>
      <c r="AL11" s="757">
        <v>0</v>
      </c>
      <c r="AM11" s="757">
        <v>0</v>
      </c>
      <c r="AN11" s="757">
        <v>0</v>
      </c>
      <c r="AO11" s="757">
        <v>2</v>
      </c>
      <c r="AP11" s="758">
        <v>0</v>
      </c>
      <c r="AQ11" s="758">
        <v>0</v>
      </c>
      <c r="AR11" s="758">
        <v>0</v>
      </c>
      <c r="AS11" s="757">
        <v>1095</v>
      </c>
      <c r="AT11" s="758">
        <v>0</v>
      </c>
      <c r="AU11" s="757">
        <v>351</v>
      </c>
      <c r="AV11" s="757">
        <v>198</v>
      </c>
      <c r="AW11" s="757">
        <v>153</v>
      </c>
      <c r="AX11" s="757">
        <v>4</v>
      </c>
      <c r="AY11" s="757">
        <v>4</v>
      </c>
      <c r="AZ11" s="757">
        <v>0</v>
      </c>
      <c r="BA11" s="757">
        <v>2</v>
      </c>
      <c r="BB11" s="758">
        <v>0</v>
      </c>
      <c r="BC11" s="757">
        <v>217</v>
      </c>
      <c r="BD11" s="758">
        <v>4</v>
      </c>
      <c r="BE11" s="757">
        <v>0</v>
      </c>
      <c r="BF11" s="757">
        <v>0</v>
      </c>
      <c r="BG11" s="757">
        <v>91</v>
      </c>
      <c r="BH11" s="758">
        <v>0</v>
      </c>
      <c r="BI11" s="757">
        <v>33</v>
      </c>
      <c r="BJ11" s="758">
        <v>0</v>
      </c>
      <c r="BK11" s="758">
        <v>0</v>
      </c>
      <c r="BL11" s="758">
        <v>0</v>
      </c>
      <c r="BM11" s="758">
        <v>0</v>
      </c>
      <c r="BN11" s="758">
        <v>0</v>
      </c>
      <c r="BO11" s="757">
        <v>3</v>
      </c>
      <c r="BP11" s="758">
        <v>0</v>
      </c>
      <c r="BQ11" s="757">
        <v>5</v>
      </c>
      <c r="BR11" s="758">
        <v>0</v>
      </c>
      <c r="BS11" s="757">
        <v>6</v>
      </c>
      <c r="BT11" s="759">
        <v>0</v>
      </c>
    </row>
    <row r="12" spans="1:72" s="56" customFormat="1" ht="24" customHeight="1">
      <c r="B12" s="229" t="s">
        <v>408</v>
      </c>
      <c r="C12" s="663">
        <v>35</v>
      </c>
      <c r="D12" s="664">
        <v>25</v>
      </c>
      <c r="E12" s="664">
        <v>10</v>
      </c>
      <c r="F12" s="664" t="s">
        <v>29</v>
      </c>
      <c r="G12" s="664" t="s">
        <v>29</v>
      </c>
      <c r="H12" s="664" t="s">
        <v>29</v>
      </c>
      <c r="I12" s="665" t="s">
        <v>29</v>
      </c>
      <c r="J12" s="665" t="s">
        <v>29</v>
      </c>
      <c r="K12" s="665" t="s">
        <v>29</v>
      </c>
      <c r="L12" s="665" t="s">
        <v>29</v>
      </c>
      <c r="M12" s="665" t="s">
        <v>29</v>
      </c>
      <c r="N12" s="665" t="s">
        <v>29</v>
      </c>
      <c r="O12" s="665">
        <v>2</v>
      </c>
      <c r="P12" s="665" t="s">
        <v>29</v>
      </c>
      <c r="Q12" s="665" t="s">
        <v>29</v>
      </c>
      <c r="R12" s="665" t="s">
        <v>29</v>
      </c>
      <c r="S12" s="665">
        <v>33</v>
      </c>
      <c r="T12" s="665" t="s">
        <v>29</v>
      </c>
      <c r="U12" s="664">
        <v>879</v>
      </c>
      <c r="V12" s="664">
        <v>465</v>
      </c>
      <c r="W12" s="664">
        <v>414</v>
      </c>
      <c r="X12" s="664" t="s">
        <v>29</v>
      </c>
      <c r="Y12" s="664" t="s">
        <v>29</v>
      </c>
      <c r="Z12" s="664" t="s">
        <v>29</v>
      </c>
      <c r="AA12" s="665" t="s">
        <v>29</v>
      </c>
      <c r="AB12" s="665" t="s">
        <v>29</v>
      </c>
      <c r="AC12" s="665">
        <v>7</v>
      </c>
      <c r="AD12" s="665" t="s">
        <v>29</v>
      </c>
      <c r="AE12" s="665" t="s">
        <v>29</v>
      </c>
      <c r="AF12" s="665" t="s">
        <v>29</v>
      </c>
      <c r="AG12" s="665" t="s">
        <v>29</v>
      </c>
      <c r="AH12" s="665" t="s">
        <v>29</v>
      </c>
      <c r="AI12" s="664">
        <v>122</v>
      </c>
      <c r="AJ12" s="665" t="s">
        <v>29</v>
      </c>
      <c r="AK12" s="664"/>
      <c r="AL12" s="664" t="s">
        <v>29</v>
      </c>
      <c r="AM12" s="664"/>
      <c r="AN12" s="664" t="s">
        <v>29</v>
      </c>
      <c r="AO12" s="664" t="s">
        <v>29</v>
      </c>
      <c r="AP12" s="665"/>
      <c r="AQ12" s="665">
        <v>1</v>
      </c>
      <c r="AR12" s="665" t="s">
        <v>29</v>
      </c>
      <c r="AS12" s="664">
        <v>749</v>
      </c>
      <c r="AT12" s="665"/>
      <c r="AU12" s="664">
        <v>260</v>
      </c>
      <c r="AV12" s="664">
        <v>145</v>
      </c>
      <c r="AW12" s="664">
        <v>115</v>
      </c>
      <c r="AX12" s="664">
        <v>3</v>
      </c>
      <c r="AY12" s="664">
        <v>1</v>
      </c>
      <c r="AZ12" s="664">
        <v>2</v>
      </c>
      <c r="BA12" s="664"/>
      <c r="BB12" s="665"/>
      <c r="BC12" s="664">
        <v>188</v>
      </c>
      <c r="BD12" s="665">
        <v>3</v>
      </c>
      <c r="BE12" s="664" t="s">
        <v>29</v>
      </c>
      <c r="BF12" s="664"/>
      <c r="BG12" s="664">
        <v>66</v>
      </c>
      <c r="BH12" s="665"/>
      <c r="BI12" s="664">
        <v>5</v>
      </c>
      <c r="BJ12" s="665" t="s">
        <v>29</v>
      </c>
      <c r="BK12" s="665"/>
      <c r="BL12" s="665" t="s">
        <v>29</v>
      </c>
      <c r="BM12" s="665"/>
      <c r="BN12" s="665" t="s">
        <v>29</v>
      </c>
      <c r="BO12" s="664" t="s">
        <v>29</v>
      </c>
      <c r="BP12" s="665" t="s">
        <v>29</v>
      </c>
      <c r="BQ12" s="664">
        <v>1</v>
      </c>
      <c r="BR12" s="665" t="s">
        <v>29</v>
      </c>
      <c r="BS12" s="664">
        <v>9</v>
      </c>
      <c r="BT12" s="666" t="s">
        <v>29</v>
      </c>
    </row>
    <row r="13" spans="1:72" ht="24" customHeight="1">
      <c r="B13" s="230" t="s">
        <v>460</v>
      </c>
      <c r="C13" s="559"/>
      <c r="D13" s="560"/>
      <c r="E13" s="560"/>
      <c r="F13" s="560"/>
      <c r="G13" s="560"/>
      <c r="H13" s="561"/>
      <c r="I13" s="560"/>
      <c r="J13" s="560"/>
      <c r="K13" s="561"/>
      <c r="L13" s="561"/>
      <c r="M13" s="561"/>
      <c r="N13" s="561"/>
      <c r="O13" s="561"/>
      <c r="P13" s="561"/>
      <c r="Q13" s="561"/>
      <c r="R13" s="561"/>
      <c r="S13" s="561"/>
      <c r="T13" s="561"/>
      <c r="U13" s="220"/>
      <c r="V13" s="220"/>
      <c r="W13" s="220"/>
      <c r="X13" s="220"/>
      <c r="Y13" s="220"/>
      <c r="Z13" s="220"/>
      <c r="AA13" s="221"/>
      <c r="AB13" s="221"/>
      <c r="AC13" s="221"/>
      <c r="AD13" s="221"/>
      <c r="AE13" s="221"/>
      <c r="AF13" s="221"/>
      <c r="AG13" s="221"/>
      <c r="AH13" s="221"/>
      <c r="AI13" s="220"/>
      <c r="AJ13" s="596"/>
      <c r="AK13" s="597"/>
      <c r="AL13" s="220"/>
      <c r="AM13" s="597"/>
      <c r="AN13" s="220"/>
      <c r="AO13" s="220"/>
      <c r="AP13" s="221"/>
      <c r="AQ13" s="221"/>
      <c r="AR13" s="221"/>
      <c r="AS13" s="220"/>
      <c r="AT13" s="221"/>
      <c r="AU13" s="220"/>
      <c r="AV13" s="220"/>
      <c r="AW13" s="220"/>
      <c r="AX13" s="220"/>
      <c r="AY13" s="220"/>
      <c r="AZ13" s="220"/>
      <c r="BA13" s="220"/>
      <c r="BB13" s="221"/>
      <c r="BC13" s="220"/>
      <c r="BD13" s="596"/>
      <c r="BE13" s="220"/>
      <c r="BF13" s="220"/>
      <c r="BG13" s="220"/>
      <c r="BH13" s="221"/>
      <c r="BI13" s="220"/>
      <c r="BJ13" s="221"/>
      <c r="BK13" s="221"/>
      <c r="BL13" s="221"/>
      <c r="BM13" s="221"/>
      <c r="BN13" s="221"/>
      <c r="BO13" s="220"/>
      <c r="BP13" s="221"/>
      <c r="BQ13" s="220"/>
      <c r="BR13" s="221"/>
      <c r="BS13" s="667"/>
      <c r="BT13" s="231"/>
    </row>
    <row r="14" spans="1:72" ht="29.25" customHeight="1">
      <c r="B14" s="1307" t="s">
        <v>529</v>
      </c>
      <c r="C14" s="1308"/>
      <c r="D14" s="1308"/>
      <c r="E14" s="1308"/>
      <c r="F14" s="1308"/>
      <c r="G14" s="1308"/>
      <c r="H14" s="1308"/>
      <c r="I14" s="1308"/>
      <c r="J14" s="1308"/>
      <c r="K14" s="1308"/>
      <c r="L14" s="1308"/>
      <c r="M14" s="1308"/>
      <c r="N14" s="1308"/>
      <c r="O14" s="1308"/>
      <c r="P14" s="1308"/>
      <c r="Q14" s="1308"/>
      <c r="R14" s="1308"/>
      <c r="S14" s="1308"/>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1061"/>
      <c r="BO14" s="1061"/>
      <c r="BP14" s="1061"/>
      <c r="BQ14" s="1061"/>
      <c r="BR14" s="1061"/>
      <c r="BS14" s="1061"/>
      <c r="BT14" s="1062"/>
    </row>
    <row r="15" spans="1:72">
      <c r="B15" s="27" t="s">
        <v>465</v>
      </c>
      <c r="C15" s="37"/>
      <c r="D15" s="37"/>
      <c r="E15" s="37"/>
      <c r="F15" s="37"/>
      <c r="G15" s="28"/>
      <c r="H15" s="28"/>
      <c r="I15" s="28"/>
      <c r="J15" s="28"/>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195"/>
    </row>
    <row r="16" spans="1:72" ht="17.25" thickBot="1">
      <c r="B16" s="59" t="s">
        <v>466</v>
      </c>
      <c r="C16" s="130"/>
      <c r="D16" s="130"/>
      <c r="E16" s="130"/>
      <c r="F16" s="130"/>
      <c r="G16" s="44"/>
      <c r="H16" s="44"/>
      <c r="I16" s="44"/>
      <c r="J16" s="44"/>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1204" t="s">
        <v>684</v>
      </c>
      <c r="BM16" s="1204"/>
      <c r="BN16" s="1204"/>
      <c r="BO16" s="1204"/>
      <c r="BP16" s="1204"/>
      <c r="BQ16" s="1204"/>
      <c r="BR16" s="1204"/>
      <c r="BS16" s="1204"/>
      <c r="BT16" s="1205"/>
    </row>
  </sheetData>
  <mergeCells count="42">
    <mergeCell ref="BQ3:BT3"/>
    <mergeCell ref="B14:S14"/>
    <mergeCell ref="BS4:BT6"/>
    <mergeCell ref="AU5:AZ5"/>
    <mergeCell ref="BA5:BB6"/>
    <mergeCell ref="BC5:BD6"/>
    <mergeCell ref="BI5:BJ6"/>
    <mergeCell ref="BK5:BL6"/>
    <mergeCell ref="BM5:BN6"/>
    <mergeCell ref="BO5:BP6"/>
    <mergeCell ref="BQ5:BR6"/>
    <mergeCell ref="BE5:BF6"/>
    <mergeCell ref="BG5:BH6"/>
    <mergeCell ref="AU6:AW6"/>
    <mergeCell ref="AX6:AZ6"/>
    <mergeCell ref="M5:N6"/>
    <mergeCell ref="BL16:BT16"/>
    <mergeCell ref="X6:Z6"/>
    <mergeCell ref="O5:P6"/>
    <mergeCell ref="B4:B7"/>
    <mergeCell ref="C4:T4"/>
    <mergeCell ref="U4:AT4"/>
    <mergeCell ref="U5:Z5"/>
    <mergeCell ref="AA5:AB6"/>
    <mergeCell ref="AC5:AD6"/>
    <mergeCell ref="AE5:AF6"/>
    <mergeCell ref="AG5:AH6"/>
    <mergeCell ref="AI5:AJ6"/>
    <mergeCell ref="AK5:AL6"/>
    <mergeCell ref="AM5:AN6"/>
    <mergeCell ref="AO5:AP6"/>
    <mergeCell ref="AQ5:AR6"/>
    <mergeCell ref="AU4:BR4"/>
    <mergeCell ref="Q5:R6"/>
    <mergeCell ref="S5:T6"/>
    <mergeCell ref="U6:W6"/>
    <mergeCell ref="F6:H6"/>
    <mergeCell ref="C5:H5"/>
    <mergeCell ref="I5:J6"/>
    <mergeCell ref="K5:L6"/>
    <mergeCell ref="AS5:AT6"/>
    <mergeCell ref="C6:E6"/>
  </mergeCells>
  <phoneticPr fontId="3"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B1:BJ41"/>
  <sheetViews>
    <sheetView topLeftCell="AL34" workbookViewId="0">
      <selection activeCell="AI27" sqref="AI27:AJ28"/>
    </sheetView>
  </sheetViews>
  <sheetFormatPr defaultRowHeight="16.5"/>
  <cols>
    <col min="1" max="1" width="1.625" style="56" customWidth="1"/>
    <col min="2" max="2" width="11.625" style="56" customWidth="1"/>
    <col min="3" max="38" width="8.625" style="56" customWidth="1"/>
    <col min="39" max="40" width="10.5" style="56" customWidth="1"/>
    <col min="41" max="42" width="8.625" style="56" customWidth="1"/>
    <col min="43" max="60" width="9" style="56"/>
    <col min="61" max="62" width="10.375" style="56" customWidth="1"/>
    <col min="63" max="16384" width="9" style="56"/>
  </cols>
  <sheetData>
    <row r="1" spans="2:52" ht="24" customHeight="1">
      <c r="B1" s="1311" t="s">
        <v>526</v>
      </c>
      <c r="C1" s="1311"/>
      <c r="D1" s="1311"/>
      <c r="E1" s="1311"/>
      <c r="F1" s="1311"/>
      <c r="G1" s="1311"/>
      <c r="H1" s="1311"/>
      <c r="I1" s="1311"/>
      <c r="J1" s="1311"/>
      <c r="K1" s="1311"/>
      <c r="L1" s="1311"/>
      <c r="M1" s="1311"/>
      <c r="N1" s="1311"/>
      <c r="O1" s="1311"/>
      <c r="P1" s="1311"/>
      <c r="Q1" s="1311"/>
      <c r="R1" s="1311"/>
      <c r="S1" s="58"/>
      <c r="T1" s="58"/>
      <c r="U1" s="58"/>
      <c r="V1" s="58"/>
      <c r="W1" s="58"/>
      <c r="X1" s="58"/>
      <c r="Y1" s="58"/>
      <c r="Z1" s="58"/>
      <c r="AA1" s="58"/>
      <c r="AB1" s="58"/>
      <c r="AC1" s="58"/>
      <c r="AD1" s="58"/>
      <c r="AE1" s="58"/>
      <c r="AF1" s="58"/>
      <c r="AG1" s="58"/>
      <c r="AH1" s="58"/>
      <c r="AI1" s="58"/>
      <c r="AJ1" s="58"/>
      <c r="AK1" s="58"/>
      <c r="AL1" s="58"/>
      <c r="AM1" s="58"/>
      <c r="AN1" s="58"/>
      <c r="AO1" s="58"/>
      <c r="AP1" s="58"/>
    </row>
    <row r="2" spans="2:52" ht="17.25" thickBo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row>
    <row r="3" spans="2:52">
      <c r="B3" s="208" t="s">
        <v>245</v>
      </c>
      <c r="C3" s="226"/>
      <c r="D3" s="226"/>
      <c r="E3" s="226"/>
      <c r="F3" s="226"/>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1315" t="s">
        <v>527</v>
      </c>
      <c r="AO3" s="1315"/>
      <c r="AP3" s="1316"/>
    </row>
    <row r="4" spans="2:52" ht="21.75" customHeight="1">
      <c r="B4" s="1299" t="s">
        <v>441</v>
      </c>
      <c r="C4" s="1289" t="s">
        <v>754</v>
      </c>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c r="AH4" s="1290"/>
      <c r="AI4" s="1290"/>
      <c r="AJ4" s="1290"/>
      <c r="AK4" s="1290"/>
      <c r="AL4" s="1290"/>
      <c r="AM4" s="1290"/>
      <c r="AN4" s="1290"/>
      <c r="AO4" s="1290"/>
      <c r="AP4" s="1312"/>
    </row>
    <row r="5" spans="2:52" ht="36" customHeight="1">
      <c r="B5" s="1299"/>
      <c r="C5" s="1295" t="s">
        <v>246</v>
      </c>
      <c r="D5" s="1296"/>
      <c r="E5" s="1296"/>
      <c r="F5" s="1296"/>
      <c r="G5" s="1296"/>
      <c r="H5" s="1296"/>
      <c r="I5" s="1179" t="s">
        <v>789</v>
      </c>
      <c r="J5" s="1179"/>
      <c r="K5" s="1179" t="s">
        <v>790</v>
      </c>
      <c r="L5" s="1179"/>
      <c r="M5" s="1303" t="s">
        <v>791</v>
      </c>
      <c r="N5" s="1303"/>
      <c r="O5" s="1179" t="s">
        <v>792</v>
      </c>
      <c r="P5" s="1179"/>
      <c r="Q5" s="1179" t="s">
        <v>793</v>
      </c>
      <c r="R5" s="1179"/>
      <c r="S5" s="1179" t="s">
        <v>794</v>
      </c>
      <c r="T5" s="1179"/>
      <c r="U5" s="1179" t="s">
        <v>795</v>
      </c>
      <c r="V5" s="1179"/>
      <c r="W5" s="1179" t="s">
        <v>796</v>
      </c>
      <c r="X5" s="1179"/>
      <c r="Y5" s="1179" t="s">
        <v>797</v>
      </c>
      <c r="Z5" s="1179"/>
      <c r="AA5" s="1179" t="s">
        <v>798</v>
      </c>
      <c r="AB5" s="1179"/>
      <c r="AC5" s="1179" t="s">
        <v>799</v>
      </c>
      <c r="AD5" s="1179"/>
      <c r="AE5" s="1179" t="s">
        <v>800</v>
      </c>
      <c r="AF5" s="1179"/>
      <c r="AG5" s="1179" t="s">
        <v>801</v>
      </c>
      <c r="AH5" s="1179"/>
      <c r="AI5" s="1179" t="s">
        <v>771</v>
      </c>
      <c r="AJ5" s="1179"/>
      <c r="AK5" s="1179" t="s">
        <v>820</v>
      </c>
      <c r="AL5" s="1179"/>
      <c r="AM5" s="1179" t="s">
        <v>802</v>
      </c>
      <c r="AN5" s="1179"/>
      <c r="AO5" s="1313" t="s">
        <v>545</v>
      </c>
      <c r="AP5" s="1314"/>
    </row>
    <row r="6" spans="2:52" ht="36.75" customHeight="1">
      <c r="B6" s="1299"/>
      <c r="C6" s="1294" t="s">
        <v>531</v>
      </c>
      <c r="D6" s="1292"/>
      <c r="E6" s="1293"/>
      <c r="F6" s="1294" t="s">
        <v>253</v>
      </c>
      <c r="G6" s="1292"/>
      <c r="H6" s="1292"/>
      <c r="I6" s="1179"/>
      <c r="J6" s="1179"/>
      <c r="K6" s="1179"/>
      <c r="L6" s="1179"/>
      <c r="M6" s="1303"/>
      <c r="N6" s="1303"/>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c r="AN6" s="1179"/>
      <c r="AO6" s="1313"/>
      <c r="AP6" s="1314"/>
    </row>
    <row r="7" spans="2:52" ht="42" customHeight="1">
      <c r="B7" s="1299"/>
      <c r="C7" s="1077" t="s">
        <v>193</v>
      </c>
      <c r="D7" s="1077" t="s">
        <v>685</v>
      </c>
      <c r="E7" s="1077" t="s">
        <v>273</v>
      </c>
      <c r="F7" s="1077" t="s">
        <v>193</v>
      </c>
      <c r="G7" s="1074" t="s">
        <v>686</v>
      </c>
      <c r="H7" s="1076" t="s">
        <v>272</v>
      </c>
      <c r="I7" s="1074" t="s">
        <v>532</v>
      </c>
      <c r="J7" s="1074" t="s">
        <v>279</v>
      </c>
      <c r="K7" s="1074" t="s">
        <v>533</v>
      </c>
      <c r="L7" s="1074" t="s">
        <v>279</v>
      </c>
      <c r="M7" s="1076" t="s">
        <v>534</v>
      </c>
      <c r="N7" s="1074" t="s">
        <v>278</v>
      </c>
      <c r="O7" s="1074" t="s">
        <v>533</v>
      </c>
      <c r="P7" s="1074" t="s">
        <v>279</v>
      </c>
      <c r="Q7" s="1074" t="s">
        <v>533</v>
      </c>
      <c r="R7" s="1074" t="s">
        <v>279</v>
      </c>
      <c r="S7" s="1074" t="s">
        <v>533</v>
      </c>
      <c r="T7" s="1074" t="s">
        <v>279</v>
      </c>
      <c r="U7" s="1074" t="s">
        <v>533</v>
      </c>
      <c r="V7" s="1074" t="s">
        <v>279</v>
      </c>
      <c r="W7" s="1074" t="s">
        <v>533</v>
      </c>
      <c r="X7" s="1074" t="s">
        <v>279</v>
      </c>
      <c r="Y7" s="1074" t="s">
        <v>533</v>
      </c>
      <c r="Z7" s="1074" t="s">
        <v>279</v>
      </c>
      <c r="AA7" s="1074" t="s">
        <v>533</v>
      </c>
      <c r="AB7" s="1074" t="s">
        <v>279</v>
      </c>
      <c r="AC7" s="1074" t="s">
        <v>533</v>
      </c>
      <c r="AD7" s="1074" t="s">
        <v>279</v>
      </c>
      <c r="AE7" s="1074" t="s">
        <v>533</v>
      </c>
      <c r="AF7" s="1074" t="s">
        <v>279</v>
      </c>
      <c r="AG7" s="1074" t="s">
        <v>533</v>
      </c>
      <c r="AH7" s="1074" t="s">
        <v>279</v>
      </c>
      <c r="AI7" s="1074" t="s">
        <v>533</v>
      </c>
      <c r="AJ7" s="1074" t="s">
        <v>279</v>
      </c>
      <c r="AK7" s="1074" t="s">
        <v>533</v>
      </c>
      <c r="AL7" s="1074" t="s">
        <v>279</v>
      </c>
      <c r="AM7" s="1074" t="s">
        <v>533</v>
      </c>
      <c r="AN7" s="1074" t="s">
        <v>279</v>
      </c>
      <c r="AO7" s="1074" t="s">
        <v>535</v>
      </c>
      <c r="AP7" s="227" t="s">
        <v>278</v>
      </c>
    </row>
    <row r="8" spans="2:52" ht="24" customHeight="1">
      <c r="B8" s="228" t="s">
        <v>414</v>
      </c>
      <c r="C8" s="217">
        <f>SUM(D8:E8)</f>
        <v>12</v>
      </c>
      <c r="D8" s="598">
        <v>5</v>
      </c>
      <c r="E8" s="598">
        <v>7</v>
      </c>
      <c r="F8" s="598"/>
      <c r="G8" s="598">
        <v>0</v>
      </c>
      <c r="H8" s="598">
        <v>0</v>
      </c>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v>0</v>
      </c>
      <c r="AP8" s="585">
        <v>0</v>
      </c>
    </row>
    <row r="9" spans="2:52" ht="24" customHeight="1">
      <c r="B9" s="228" t="s">
        <v>415</v>
      </c>
      <c r="C9" s="217">
        <v>24</v>
      </c>
      <c r="D9" s="598">
        <v>15</v>
      </c>
      <c r="E9" s="598">
        <v>9</v>
      </c>
      <c r="F9" s="598">
        <v>0</v>
      </c>
      <c r="G9" s="598">
        <v>0</v>
      </c>
      <c r="H9" s="598">
        <v>0</v>
      </c>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v>0</v>
      </c>
      <c r="AP9" s="585">
        <v>0</v>
      </c>
    </row>
    <row r="10" spans="2:52" ht="24" customHeight="1">
      <c r="B10" s="228" t="s">
        <v>50</v>
      </c>
      <c r="C10" s="217">
        <v>13</v>
      </c>
      <c r="D10" s="598">
        <v>6</v>
      </c>
      <c r="E10" s="598">
        <v>7</v>
      </c>
      <c r="F10" s="598">
        <v>0</v>
      </c>
      <c r="G10" s="598">
        <v>0</v>
      </c>
      <c r="H10" s="598">
        <v>0</v>
      </c>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v>0</v>
      </c>
      <c r="AP10" s="585">
        <v>0</v>
      </c>
    </row>
    <row r="11" spans="2:52" ht="24" customHeight="1">
      <c r="B11" s="755" t="s">
        <v>407</v>
      </c>
      <c r="C11" s="756">
        <v>17</v>
      </c>
      <c r="D11" s="757">
        <v>9</v>
      </c>
      <c r="E11" s="757">
        <v>8</v>
      </c>
      <c r="F11" s="757">
        <v>0</v>
      </c>
      <c r="G11" s="757">
        <v>0</v>
      </c>
      <c r="H11" s="757">
        <v>0</v>
      </c>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c r="AN11" s="758"/>
      <c r="AO11" s="758">
        <v>0</v>
      </c>
      <c r="AP11" s="759">
        <v>0</v>
      </c>
    </row>
    <row r="12" spans="2:52" ht="24" customHeight="1">
      <c r="B12" s="229" t="s">
        <v>408</v>
      </c>
      <c r="C12" s="663">
        <v>35</v>
      </c>
      <c r="D12" s="664">
        <v>25</v>
      </c>
      <c r="E12" s="664">
        <v>10</v>
      </c>
      <c r="F12" s="664" t="s">
        <v>29</v>
      </c>
      <c r="G12" s="664" t="s">
        <v>29</v>
      </c>
      <c r="H12" s="664" t="s">
        <v>29</v>
      </c>
      <c r="I12" s="665"/>
      <c r="J12" s="665"/>
      <c r="K12" s="665"/>
      <c r="L12" s="665"/>
      <c r="M12" s="665"/>
      <c r="N12" s="665"/>
      <c r="O12" s="665"/>
      <c r="P12" s="665"/>
      <c r="Q12" s="665"/>
      <c r="R12" s="665"/>
      <c r="S12" s="665"/>
      <c r="T12" s="665"/>
      <c r="U12" s="665"/>
      <c r="V12" s="665"/>
      <c r="W12" s="665"/>
      <c r="X12" s="665"/>
      <c r="Y12" s="665"/>
      <c r="Z12" s="665"/>
      <c r="AA12" s="665"/>
      <c r="AB12" s="665"/>
      <c r="AC12" s="665"/>
      <c r="AD12" s="665"/>
      <c r="AE12" s="665"/>
      <c r="AF12" s="665"/>
      <c r="AG12" s="665"/>
      <c r="AH12" s="665"/>
      <c r="AI12" s="665"/>
      <c r="AJ12" s="665"/>
      <c r="AK12" s="665"/>
      <c r="AL12" s="665"/>
      <c r="AM12" s="665"/>
      <c r="AN12" s="665"/>
      <c r="AO12" s="665" t="s">
        <v>29</v>
      </c>
      <c r="AP12" s="666" t="s">
        <v>29</v>
      </c>
    </row>
    <row r="13" spans="2:52" ht="24" customHeight="1" thickBot="1">
      <c r="B13" s="1078" t="s">
        <v>460</v>
      </c>
      <c r="C13" s="1079">
        <f>SUM(D13:E13)</f>
        <v>926</v>
      </c>
      <c r="D13" s="1080">
        <v>394</v>
      </c>
      <c r="E13" s="1080">
        <v>532</v>
      </c>
      <c r="F13" s="1080">
        <f>SUM(G13:H13)</f>
        <v>18</v>
      </c>
      <c r="G13" s="1080">
        <v>12</v>
      </c>
      <c r="H13" s="1081">
        <v>6</v>
      </c>
      <c r="I13" s="1080">
        <v>0</v>
      </c>
      <c r="J13" s="1080">
        <v>0</v>
      </c>
      <c r="K13" s="1081">
        <v>0</v>
      </c>
      <c r="L13" s="1081">
        <v>0</v>
      </c>
      <c r="M13" s="1081">
        <v>0</v>
      </c>
      <c r="N13" s="1081">
        <v>0</v>
      </c>
      <c r="O13" s="1081">
        <v>0</v>
      </c>
      <c r="P13" s="1081">
        <v>0</v>
      </c>
      <c r="Q13" s="1081">
        <v>0</v>
      </c>
      <c r="R13" s="1081">
        <v>0</v>
      </c>
      <c r="S13" s="1081">
        <v>0</v>
      </c>
      <c r="T13" s="1081">
        <v>0</v>
      </c>
      <c r="U13" s="1081">
        <v>0</v>
      </c>
      <c r="V13" s="1081">
        <v>0</v>
      </c>
      <c r="W13" s="1081">
        <v>0</v>
      </c>
      <c r="X13" s="1081">
        <v>0</v>
      </c>
      <c r="Y13" s="1081">
        <v>0</v>
      </c>
      <c r="Z13" s="1081">
        <v>0</v>
      </c>
      <c r="AA13" s="1081">
        <v>0</v>
      </c>
      <c r="AB13" s="1081">
        <v>0</v>
      </c>
      <c r="AC13" s="1081">
        <v>0</v>
      </c>
      <c r="AD13" s="1081">
        <v>0</v>
      </c>
      <c r="AE13" s="1081">
        <v>926</v>
      </c>
      <c r="AF13" s="1081">
        <v>18</v>
      </c>
      <c r="AG13" s="1081">
        <v>0</v>
      </c>
      <c r="AH13" s="1081">
        <v>0</v>
      </c>
      <c r="AI13" s="1081">
        <v>0</v>
      </c>
      <c r="AJ13" s="1081">
        <v>0</v>
      </c>
      <c r="AK13" s="1081">
        <v>0</v>
      </c>
      <c r="AL13" s="1081">
        <v>0</v>
      </c>
      <c r="AM13" s="1081">
        <v>0</v>
      </c>
      <c r="AN13" s="1081">
        <v>0</v>
      </c>
      <c r="AO13" s="1081">
        <v>0</v>
      </c>
      <c r="AP13" s="1082">
        <v>0</v>
      </c>
    </row>
    <row r="14" spans="2:52" ht="17.25" thickBot="1"/>
    <row r="15" spans="2:52" ht="21.75" customHeight="1">
      <c r="B15" s="1320" t="s">
        <v>441</v>
      </c>
      <c r="C15" s="1321" t="s">
        <v>755</v>
      </c>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1"/>
      <c r="AK15" s="1321"/>
      <c r="AL15" s="1321"/>
      <c r="AM15" s="1321"/>
      <c r="AN15" s="1321"/>
      <c r="AO15" s="1321"/>
      <c r="AP15" s="1321"/>
      <c r="AQ15" s="1321"/>
      <c r="AR15" s="1321"/>
      <c r="AS15" s="1321"/>
      <c r="AT15" s="1321"/>
      <c r="AU15" s="1321"/>
      <c r="AV15" s="1321"/>
      <c r="AW15" s="1321"/>
      <c r="AX15" s="1321"/>
      <c r="AY15" s="1321"/>
      <c r="AZ15" s="1322"/>
    </row>
    <row r="16" spans="2:52" ht="36" customHeight="1">
      <c r="B16" s="1299"/>
      <c r="C16" s="1296" t="s">
        <v>246</v>
      </c>
      <c r="D16" s="1296"/>
      <c r="E16" s="1296"/>
      <c r="F16" s="1296"/>
      <c r="G16" s="1296"/>
      <c r="H16" s="1296"/>
      <c r="I16" s="1313" t="s">
        <v>821</v>
      </c>
      <c r="J16" s="1313"/>
      <c r="K16" s="1313" t="s">
        <v>263</v>
      </c>
      <c r="L16" s="1313"/>
      <c r="M16" s="1318" t="s">
        <v>258</v>
      </c>
      <c r="N16" s="1318"/>
      <c r="O16" s="1319" t="s">
        <v>540</v>
      </c>
      <c r="P16" s="1319"/>
      <c r="Q16" s="1313" t="s">
        <v>541</v>
      </c>
      <c r="R16" s="1313"/>
      <c r="S16" s="1313" t="s">
        <v>542</v>
      </c>
      <c r="T16" s="1313"/>
      <c r="U16" s="1313" t="s">
        <v>543</v>
      </c>
      <c r="V16" s="1317"/>
      <c r="W16" s="1313" t="s">
        <v>822</v>
      </c>
      <c r="X16" s="1313"/>
      <c r="Y16" s="1313" t="s">
        <v>775</v>
      </c>
      <c r="Z16" s="1313"/>
      <c r="AA16" s="1313" t="s">
        <v>256</v>
      </c>
      <c r="AB16" s="1313"/>
      <c r="AC16" s="1313" t="s">
        <v>259</v>
      </c>
      <c r="AD16" s="1313"/>
      <c r="AE16" s="1313" t="s">
        <v>773</v>
      </c>
      <c r="AF16" s="1313"/>
      <c r="AG16" s="1313" t="s">
        <v>772</v>
      </c>
      <c r="AH16" s="1313"/>
      <c r="AI16" s="1313" t="s">
        <v>261</v>
      </c>
      <c r="AJ16" s="1313"/>
      <c r="AK16" s="1179" t="s">
        <v>803</v>
      </c>
      <c r="AL16" s="1179"/>
      <c r="AM16" s="1179" t="s">
        <v>804</v>
      </c>
      <c r="AN16" s="1179"/>
      <c r="AO16" s="1179" t="s">
        <v>805</v>
      </c>
      <c r="AP16" s="1179"/>
      <c r="AQ16" s="1313" t="s">
        <v>806</v>
      </c>
      <c r="AR16" s="1313"/>
      <c r="AS16" s="1313" t="s">
        <v>807</v>
      </c>
      <c r="AT16" s="1313"/>
      <c r="AU16" s="1179" t="s">
        <v>824</v>
      </c>
      <c r="AV16" s="1179"/>
      <c r="AW16" s="1179" t="s">
        <v>825</v>
      </c>
      <c r="AX16" s="1180"/>
      <c r="AY16" s="1179" t="s">
        <v>823</v>
      </c>
      <c r="AZ16" s="1174"/>
    </row>
    <row r="17" spans="2:62" ht="36.75" customHeight="1">
      <c r="B17" s="1299"/>
      <c r="C17" s="1292" t="s">
        <v>531</v>
      </c>
      <c r="D17" s="1292"/>
      <c r="E17" s="1293"/>
      <c r="F17" s="1297" t="s">
        <v>253</v>
      </c>
      <c r="G17" s="1298"/>
      <c r="H17" s="1298"/>
      <c r="I17" s="1317"/>
      <c r="J17" s="1317"/>
      <c r="K17" s="1317"/>
      <c r="L17" s="1317"/>
      <c r="M17" s="1318"/>
      <c r="N17" s="1318"/>
      <c r="O17" s="1319"/>
      <c r="P17" s="1319"/>
      <c r="Q17" s="1313"/>
      <c r="R17" s="1313"/>
      <c r="S17" s="1313"/>
      <c r="T17" s="1313"/>
      <c r="U17" s="1317"/>
      <c r="V17" s="1317"/>
      <c r="W17" s="1313"/>
      <c r="X17" s="1313"/>
      <c r="Y17" s="1313"/>
      <c r="Z17" s="1313"/>
      <c r="AA17" s="1313"/>
      <c r="AB17" s="1313"/>
      <c r="AC17" s="1313"/>
      <c r="AD17" s="1313"/>
      <c r="AE17" s="1313"/>
      <c r="AF17" s="1313"/>
      <c r="AG17" s="1313"/>
      <c r="AH17" s="1313"/>
      <c r="AI17" s="1313"/>
      <c r="AJ17" s="1313"/>
      <c r="AK17" s="1179"/>
      <c r="AL17" s="1179"/>
      <c r="AM17" s="1179"/>
      <c r="AN17" s="1179"/>
      <c r="AO17" s="1179"/>
      <c r="AP17" s="1179"/>
      <c r="AQ17" s="1313"/>
      <c r="AR17" s="1313"/>
      <c r="AS17" s="1313"/>
      <c r="AT17" s="1313"/>
      <c r="AU17" s="1179"/>
      <c r="AV17" s="1179"/>
      <c r="AW17" s="1180"/>
      <c r="AX17" s="1180"/>
      <c r="AY17" s="1179"/>
      <c r="AZ17" s="1174"/>
    </row>
    <row r="18" spans="2:62" ht="42" customHeight="1">
      <c r="B18" s="1299"/>
      <c r="C18" s="1075" t="s">
        <v>193</v>
      </c>
      <c r="D18" s="1077" t="s">
        <v>685</v>
      </c>
      <c r="E18" s="1077" t="s">
        <v>273</v>
      </c>
      <c r="F18" s="1077" t="s">
        <v>193</v>
      </c>
      <c r="G18" s="1077" t="s">
        <v>685</v>
      </c>
      <c r="H18" s="1074" t="s">
        <v>272</v>
      </c>
      <c r="I18" s="1074" t="s">
        <v>533</v>
      </c>
      <c r="J18" s="1074" t="s">
        <v>279</v>
      </c>
      <c r="K18" s="1074" t="s">
        <v>533</v>
      </c>
      <c r="L18" s="1074" t="s">
        <v>279</v>
      </c>
      <c r="M18" s="1074" t="s">
        <v>533</v>
      </c>
      <c r="N18" s="1074" t="s">
        <v>282</v>
      </c>
      <c r="O18" s="1074" t="s">
        <v>536</v>
      </c>
      <c r="P18" s="1074" t="s">
        <v>282</v>
      </c>
      <c r="Q18" s="1074" t="s">
        <v>536</v>
      </c>
      <c r="R18" s="1074" t="s">
        <v>282</v>
      </c>
      <c r="S18" s="1074" t="s">
        <v>536</v>
      </c>
      <c r="T18" s="1074" t="s">
        <v>279</v>
      </c>
      <c r="U18" s="1074" t="s">
        <v>536</v>
      </c>
      <c r="V18" s="1074" t="s">
        <v>282</v>
      </c>
      <c r="W18" s="1074" t="s">
        <v>536</v>
      </c>
      <c r="X18" s="1074" t="s">
        <v>279</v>
      </c>
      <c r="Y18" s="1074" t="s">
        <v>536</v>
      </c>
      <c r="Z18" s="1074" t="s">
        <v>279</v>
      </c>
      <c r="AA18" s="1074" t="s">
        <v>536</v>
      </c>
      <c r="AB18" s="1074" t="s">
        <v>279</v>
      </c>
      <c r="AC18" s="1074" t="s">
        <v>533</v>
      </c>
      <c r="AD18" s="1074" t="s">
        <v>279</v>
      </c>
      <c r="AE18" s="1074" t="s">
        <v>533</v>
      </c>
      <c r="AF18" s="1074" t="s">
        <v>282</v>
      </c>
      <c r="AG18" s="1074" t="s">
        <v>533</v>
      </c>
      <c r="AH18" s="1074" t="s">
        <v>282</v>
      </c>
      <c r="AI18" s="1074" t="s">
        <v>533</v>
      </c>
      <c r="AJ18" s="1074" t="s">
        <v>282</v>
      </c>
      <c r="AK18" s="1074" t="s">
        <v>533</v>
      </c>
      <c r="AL18" s="1074" t="s">
        <v>282</v>
      </c>
      <c r="AM18" s="1074" t="s">
        <v>533</v>
      </c>
      <c r="AN18" s="1074" t="s">
        <v>282</v>
      </c>
      <c r="AO18" s="1074" t="s">
        <v>533</v>
      </c>
      <c r="AP18" s="1074" t="s">
        <v>282</v>
      </c>
      <c r="AQ18" s="1074" t="s">
        <v>533</v>
      </c>
      <c r="AR18" s="1074" t="s">
        <v>282</v>
      </c>
      <c r="AS18" s="1074" t="s">
        <v>536</v>
      </c>
      <c r="AT18" s="1074" t="s">
        <v>282</v>
      </c>
      <c r="AU18" s="1074" t="s">
        <v>536</v>
      </c>
      <c r="AV18" s="1074" t="s">
        <v>279</v>
      </c>
      <c r="AW18" s="1074" t="s">
        <v>536</v>
      </c>
      <c r="AX18" s="1074" t="s">
        <v>282</v>
      </c>
      <c r="AY18" s="1074" t="s">
        <v>533</v>
      </c>
      <c r="AZ18" s="227" t="s">
        <v>282</v>
      </c>
    </row>
    <row r="19" spans="2:62" ht="24" customHeight="1">
      <c r="B19" s="228" t="s">
        <v>414</v>
      </c>
      <c r="C19" s="598">
        <v>522</v>
      </c>
      <c r="D19" s="598">
        <v>280</v>
      </c>
      <c r="E19" s="598">
        <v>242</v>
      </c>
      <c r="F19" s="598">
        <v>0</v>
      </c>
      <c r="G19" s="598">
        <v>0</v>
      </c>
      <c r="H19" s="598">
        <v>0</v>
      </c>
      <c r="I19" s="598"/>
      <c r="J19" s="595">
        <v>0</v>
      </c>
      <c r="K19" s="598">
        <v>394</v>
      </c>
      <c r="L19" s="595">
        <v>0</v>
      </c>
      <c r="M19" s="595">
        <v>0</v>
      </c>
      <c r="N19" s="595">
        <v>0</v>
      </c>
      <c r="O19" s="595">
        <v>0</v>
      </c>
      <c r="P19" s="595">
        <v>0</v>
      </c>
      <c r="Q19" s="595">
        <v>1</v>
      </c>
      <c r="R19" s="595">
        <v>0</v>
      </c>
      <c r="S19" s="595">
        <v>0</v>
      </c>
      <c r="T19" s="595">
        <v>0</v>
      </c>
      <c r="U19" s="595">
        <v>0</v>
      </c>
      <c r="V19" s="595">
        <v>0</v>
      </c>
      <c r="W19" s="595"/>
      <c r="X19" s="595">
        <v>0</v>
      </c>
      <c r="Y19" s="595"/>
      <c r="Z19" s="595">
        <v>0</v>
      </c>
      <c r="AA19" s="595">
        <v>1</v>
      </c>
      <c r="AB19" s="595">
        <v>0</v>
      </c>
      <c r="AC19" s="598">
        <v>104</v>
      </c>
      <c r="AD19" s="595">
        <v>0</v>
      </c>
      <c r="AE19" s="598">
        <v>0</v>
      </c>
      <c r="AF19" s="598">
        <v>0</v>
      </c>
      <c r="AG19" s="598">
        <v>0</v>
      </c>
      <c r="AH19" s="598">
        <v>0</v>
      </c>
      <c r="AI19" s="598">
        <v>0</v>
      </c>
      <c r="AJ19" s="598">
        <v>0</v>
      </c>
      <c r="AK19" s="598">
        <v>0</v>
      </c>
      <c r="AL19" s="598">
        <v>0</v>
      </c>
      <c r="AM19" s="598">
        <v>0</v>
      </c>
      <c r="AN19" s="598">
        <v>0</v>
      </c>
      <c r="AO19" s="598">
        <v>0</v>
      </c>
      <c r="AP19" s="598">
        <v>0</v>
      </c>
      <c r="AQ19" s="598">
        <v>0</v>
      </c>
      <c r="AR19" s="598">
        <v>0</v>
      </c>
      <c r="AS19" s="598"/>
      <c r="AT19" s="595">
        <v>0</v>
      </c>
      <c r="AU19" s="598">
        <v>22</v>
      </c>
      <c r="AV19" s="595">
        <v>0</v>
      </c>
      <c r="AW19" s="595">
        <v>1</v>
      </c>
      <c r="AX19" s="595">
        <v>0</v>
      </c>
      <c r="AY19" s="595">
        <v>0</v>
      </c>
      <c r="AZ19" s="585">
        <v>0</v>
      </c>
    </row>
    <row r="20" spans="2:62" ht="24" customHeight="1">
      <c r="B20" s="228" t="s">
        <v>415</v>
      </c>
      <c r="C20" s="598">
        <v>432</v>
      </c>
      <c r="D20" s="598">
        <v>225</v>
      </c>
      <c r="E20" s="598">
        <v>207</v>
      </c>
      <c r="F20" s="598">
        <v>0</v>
      </c>
      <c r="G20" s="598">
        <v>0</v>
      </c>
      <c r="H20" s="598">
        <v>0</v>
      </c>
      <c r="I20" s="598"/>
      <c r="J20" s="595">
        <v>0</v>
      </c>
      <c r="K20" s="598">
        <v>369</v>
      </c>
      <c r="L20" s="595">
        <v>0</v>
      </c>
      <c r="M20" s="595">
        <v>0</v>
      </c>
      <c r="N20" s="595">
        <v>0</v>
      </c>
      <c r="O20" s="595">
        <v>0</v>
      </c>
      <c r="P20" s="595">
        <v>0</v>
      </c>
      <c r="Q20" s="595">
        <v>0</v>
      </c>
      <c r="R20" s="595">
        <v>0</v>
      </c>
      <c r="S20" s="595">
        <v>0</v>
      </c>
      <c r="T20" s="595">
        <v>0</v>
      </c>
      <c r="U20" s="595">
        <v>0</v>
      </c>
      <c r="V20" s="595">
        <v>0</v>
      </c>
      <c r="W20" s="595"/>
      <c r="X20" s="595">
        <v>0</v>
      </c>
      <c r="Y20" s="595"/>
      <c r="Z20" s="595">
        <v>0</v>
      </c>
      <c r="AA20" s="595">
        <v>1</v>
      </c>
      <c r="AB20" s="595">
        <v>0</v>
      </c>
      <c r="AC20" s="598">
        <v>61</v>
      </c>
      <c r="AD20" s="595">
        <v>0</v>
      </c>
      <c r="AE20" s="598">
        <v>0</v>
      </c>
      <c r="AF20" s="598">
        <v>0</v>
      </c>
      <c r="AG20" s="598">
        <v>0</v>
      </c>
      <c r="AH20" s="598">
        <v>0</v>
      </c>
      <c r="AI20" s="598">
        <v>0</v>
      </c>
      <c r="AJ20" s="598">
        <v>0</v>
      </c>
      <c r="AK20" s="598">
        <v>0</v>
      </c>
      <c r="AL20" s="598">
        <v>0</v>
      </c>
      <c r="AM20" s="598">
        <v>0</v>
      </c>
      <c r="AN20" s="598">
        <v>0</v>
      </c>
      <c r="AO20" s="598">
        <v>0</v>
      </c>
      <c r="AP20" s="598">
        <v>0</v>
      </c>
      <c r="AQ20" s="598">
        <v>0</v>
      </c>
      <c r="AR20" s="598">
        <v>0</v>
      </c>
      <c r="AS20" s="598"/>
      <c r="AT20" s="595">
        <v>0</v>
      </c>
      <c r="AU20" s="598">
        <v>1</v>
      </c>
      <c r="AV20" s="595">
        <v>0</v>
      </c>
      <c r="AW20" s="595">
        <v>0</v>
      </c>
      <c r="AX20" s="595">
        <v>0</v>
      </c>
      <c r="AY20" s="595">
        <v>0</v>
      </c>
      <c r="AZ20" s="585">
        <v>0</v>
      </c>
    </row>
    <row r="21" spans="2:62" ht="24" customHeight="1">
      <c r="B21" s="228" t="s">
        <v>50</v>
      </c>
      <c r="C21" s="598">
        <v>1200</v>
      </c>
      <c r="D21" s="598">
        <v>658</v>
      </c>
      <c r="E21" s="598">
        <v>542</v>
      </c>
      <c r="F21" s="598">
        <v>0</v>
      </c>
      <c r="G21" s="598">
        <v>0</v>
      </c>
      <c r="H21" s="598">
        <v>0</v>
      </c>
      <c r="I21" s="598"/>
      <c r="J21" s="595">
        <v>0</v>
      </c>
      <c r="K21" s="598">
        <v>1040</v>
      </c>
      <c r="L21" s="595">
        <v>0</v>
      </c>
      <c r="M21" s="595">
        <v>2</v>
      </c>
      <c r="N21" s="595">
        <v>0</v>
      </c>
      <c r="O21" s="595">
        <v>0</v>
      </c>
      <c r="P21" s="595">
        <v>0</v>
      </c>
      <c r="Q21" s="595">
        <v>2</v>
      </c>
      <c r="R21" s="595">
        <v>0</v>
      </c>
      <c r="S21" s="595">
        <v>1</v>
      </c>
      <c r="T21" s="595">
        <v>0</v>
      </c>
      <c r="U21" s="595">
        <v>2</v>
      </c>
      <c r="V21" s="595">
        <v>0</v>
      </c>
      <c r="W21" s="595"/>
      <c r="X21" s="595">
        <v>0</v>
      </c>
      <c r="Y21" s="595"/>
      <c r="Z21" s="595">
        <v>0</v>
      </c>
      <c r="AA21" s="595">
        <v>2</v>
      </c>
      <c r="AB21" s="595">
        <v>0</v>
      </c>
      <c r="AC21" s="598">
        <v>150</v>
      </c>
      <c r="AD21" s="595">
        <v>0</v>
      </c>
      <c r="AE21" s="598">
        <v>2</v>
      </c>
      <c r="AF21" s="598">
        <v>0</v>
      </c>
      <c r="AG21" s="598">
        <v>2</v>
      </c>
      <c r="AH21" s="598">
        <v>0</v>
      </c>
      <c r="AI21" s="598">
        <v>0</v>
      </c>
      <c r="AJ21" s="598">
        <v>0</v>
      </c>
      <c r="AK21" s="598">
        <v>0</v>
      </c>
      <c r="AL21" s="598">
        <v>0</v>
      </c>
      <c r="AM21" s="598">
        <v>0</v>
      </c>
      <c r="AN21" s="598">
        <v>0</v>
      </c>
      <c r="AO21" s="598">
        <v>0</v>
      </c>
      <c r="AP21" s="598">
        <v>0</v>
      </c>
      <c r="AQ21" s="598">
        <v>0</v>
      </c>
      <c r="AR21" s="598">
        <v>0</v>
      </c>
      <c r="AS21" s="598"/>
      <c r="AT21" s="595">
        <v>0</v>
      </c>
      <c r="AU21" s="598">
        <v>4</v>
      </c>
      <c r="AV21" s="595">
        <v>0</v>
      </c>
      <c r="AW21" s="595">
        <v>0</v>
      </c>
      <c r="AX21" s="595">
        <v>0</v>
      </c>
      <c r="AY21" s="595">
        <v>0</v>
      </c>
      <c r="AZ21" s="585">
        <v>0</v>
      </c>
    </row>
    <row r="22" spans="2:62" ht="24" customHeight="1">
      <c r="B22" s="755" t="s">
        <v>407</v>
      </c>
      <c r="C22" s="757">
        <v>1250</v>
      </c>
      <c r="D22" s="757">
        <v>664</v>
      </c>
      <c r="E22" s="757">
        <v>586</v>
      </c>
      <c r="F22" s="757">
        <v>0</v>
      </c>
      <c r="G22" s="757">
        <v>0</v>
      </c>
      <c r="H22" s="757">
        <v>0</v>
      </c>
      <c r="I22" s="757"/>
      <c r="J22" s="758">
        <v>0</v>
      </c>
      <c r="K22" s="757">
        <v>1095</v>
      </c>
      <c r="L22" s="758">
        <v>0</v>
      </c>
      <c r="M22" s="758">
        <v>0</v>
      </c>
      <c r="N22" s="758">
        <v>0</v>
      </c>
      <c r="O22" s="758">
        <v>0</v>
      </c>
      <c r="P22" s="758">
        <v>0</v>
      </c>
      <c r="Q22" s="758">
        <v>2</v>
      </c>
      <c r="R22" s="758">
        <v>0</v>
      </c>
      <c r="S22" s="758">
        <v>0</v>
      </c>
      <c r="T22" s="758">
        <v>0</v>
      </c>
      <c r="U22" s="758">
        <v>1</v>
      </c>
      <c r="V22" s="758">
        <v>0</v>
      </c>
      <c r="W22" s="758"/>
      <c r="X22" s="758">
        <v>0</v>
      </c>
      <c r="Y22" s="758"/>
      <c r="Z22" s="758">
        <v>0</v>
      </c>
      <c r="AA22" s="758">
        <v>6</v>
      </c>
      <c r="AB22" s="758">
        <v>0</v>
      </c>
      <c r="AC22" s="757">
        <v>146</v>
      </c>
      <c r="AD22" s="758">
        <v>0</v>
      </c>
      <c r="AE22" s="757">
        <v>0</v>
      </c>
      <c r="AF22" s="757">
        <v>0</v>
      </c>
      <c r="AG22" s="757">
        <v>0</v>
      </c>
      <c r="AH22" s="757">
        <v>0</v>
      </c>
      <c r="AI22" s="757">
        <v>0</v>
      </c>
      <c r="AJ22" s="757">
        <v>0</v>
      </c>
      <c r="AK22" s="757">
        <v>0</v>
      </c>
      <c r="AL22" s="757">
        <v>0</v>
      </c>
      <c r="AM22" s="757">
        <v>0</v>
      </c>
      <c r="AN22" s="757">
        <v>0</v>
      </c>
      <c r="AO22" s="757">
        <v>0</v>
      </c>
      <c r="AP22" s="757">
        <v>0</v>
      </c>
      <c r="AQ22" s="757">
        <v>0</v>
      </c>
      <c r="AR22" s="757">
        <v>0</v>
      </c>
      <c r="AS22" s="757"/>
      <c r="AT22" s="758">
        <v>0</v>
      </c>
      <c r="AU22" s="757">
        <v>2</v>
      </c>
      <c r="AV22" s="758">
        <v>0</v>
      </c>
      <c r="AW22" s="758">
        <v>0</v>
      </c>
      <c r="AX22" s="758">
        <v>0</v>
      </c>
      <c r="AY22" s="758">
        <v>1</v>
      </c>
      <c r="AZ22" s="759">
        <v>0</v>
      </c>
    </row>
    <row r="23" spans="2:62" ht="24" customHeight="1">
      <c r="B23" s="229" t="s">
        <v>408</v>
      </c>
      <c r="C23" s="664">
        <v>879</v>
      </c>
      <c r="D23" s="664">
        <v>465</v>
      </c>
      <c r="E23" s="664">
        <v>414</v>
      </c>
      <c r="F23" s="664" t="s">
        <v>29</v>
      </c>
      <c r="G23" s="664" t="s">
        <v>29</v>
      </c>
      <c r="H23" s="664" t="s">
        <v>29</v>
      </c>
      <c r="I23" s="664"/>
      <c r="J23" s="665"/>
      <c r="K23" s="664">
        <v>749</v>
      </c>
      <c r="L23" s="665"/>
      <c r="M23" s="665" t="s">
        <v>29</v>
      </c>
      <c r="N23" s="665" t="s">
        <v>29</v>
      </c>
      <c r="O23" s="665" t="s">
        <v>29</v>
      </c>
      <c r="P23" s="665" t="s">
        <v>29</v>
      </c>
      <c r="Q23" s="665" t="s">
        <v>29</v>
      </c>
      <c r="R23" s="665" t="s">
        <v>29</v>
      </c>
      <c r="S23" s="665" t="s">
        <v>29</v>
      </c>
      <c r="T23" s="665" t="s">
        <v>29</v>
      </c>
      <c r="U23" s="665">
        <v>2</v>
      </c>
      <c r="V23" s="665" t="s">
        <v>29</v>
      </c>
      <c r="W23" s="665"/>
      <c r="X23" s="665" t="s">
        <v>29</v>
      </c>
      <c r="Y23" s="665"/>
      <c r="Z23" s="665" t="s">
        <v>29</v>
      </c>
      <c r="AA23" s="665">
        <v>7</v>
      </c>
      <c r="AB23" s="665" t="s">
        <v>29</v>
      </c>
      <c r="AC23" s="664">
        <v>122</v>
      </c>
      <c r="AD23" s="665" t="s">
        <v>29</v>
      </c>
      <c r="AE23" s="664"/>
      <c r="AF23" s="664" t="s">
        <v>29</v>
      </c>
      <c r="AG23" s="664"/>
      <c r="AH23" s="664" t="s">
        <v>29</v>
      </c>
      <c r="AI23" s="664"/>
      <c r="AJ23" s="664" t="s">
        <v>29</v>
      </c>
      <c r="AK23" s="664"/>
      <c r="AL23" s="664" t="s">
        <v>29</v>
      </c>
      <c r="AM23" s="664"/>
      <c r="AN23" s="664" t="s">
        <v>29</v>
      </c>
      <c r="AO23" s="664"/>
      <c r="AP23" s="664" t="s">
        <v>29</v>
      </c>
      <c r="AQ23" s="664"/>
      <c r="AR23" s="664" t="s">
        <v>29</v>
      </c>
      <c r="AS23" s="664"/>
      <c r="AT23" s="665"/>
      <c r="AU23" s="664" t="s">
        <v>29</v>
      </c>
      <c r="AV23" s="665"/>
      <c r="AW23" s="665">
        <v>1</v>
      </c>
      <c r="AX23" s="665" t="s">
        <v>29</v>
      </c>
      <c r="AY23" s="665" t="s">
        <v>29</v>
      </c>
      <c r="AZ23" s="666" t="s">
        <v>29</v>
      </c>
    </row>
    <row r="24" spans="2:62" ht="24" customHeight="1" thickBot="1">
      <c r="B24" s="1078" t="s">
        <v>460</v>
      </c>
      <c r="C24" s="1084">
        <f>SUM(D24:E24)</f>
        <v>649</v>
      </c>
      <c r="D24" s="1084">
        <v>356</v>
      </c>
      <c r="E24" s="1084">
        <v>293</v>
      </c>
      <c r="F24" s="1084">
        <f>SUM(G24:H24)</f>
        <v>5</v>
      </c>
      <c r="G24" s="1084">
        <v>5</v>
      </c>
      <c r="H24" s="1084">
        <v>0</v>
      </c>
      <c r="I24" s="1085">
        <v>197</v>
      </c>
      <c r="J24" s="1085">
        <v>3</v>
      </c>
      <c r="K24" s="1085">
        <v>264</v>
      </c>
      <c r="L24" s="1085">
        <v>0</v>
      </c>
      <c r="M24" s="1085">
        <v>0</v>
      </c>
      <c r="N24" s="1085">
        <v>0</v>
      </c>
      <c r="O24" s="1085">
        <v>0</v>
      </c>
      <c r="P24" s="1085">
        <v>0</v>
      </c>
      <c r="Q24" s="1084">
        <v>1</v>
      </c>
      <c r="R24" s="1085">
        <v>0</v>
      </c>
      <c r="S24" s="1084">
        <v>1</v>
      </c>
      <c r="T24" s="1084">
        <v>0</v>
      </c>
      <c r="U24" s="1084">
        <v>0</v>
      </c>
      <c r="V24" s="1084">
        <v>0</v>
      </c>
      <c r="W24" s="1084">
        <v>2</v>
      </c>
      <c r="X24" s="1085">
        <v>0</v>
      </c>
      <c r="Y24" s="1085">
        <v>9</v>
      </c>
      <c r="Z24" s="1085">
        <v>0</v>
      </c>
      <c r="AA24" s="1084">
        <v>2</v>
      </c>
      <c r="AB24" s="1085">
        <v>0</v>
      </c>
      <c r="AC24" s="1084">
        <v>58</v>
      </c>
      <c r="AD24" s="1084">
        <v>0</v>
      </c>
      <c r="AE24" s="1084">
        <v>0</v>
      </c>
      <c r="AF24" s="1084">
        <v>0</v>
      </c>
      <c r="AG24" s="1084">
        <v>0</v>
      </c>
      <c r="AH24" s="1084">
        <v>0</v>
      </c>
      <c r="AI24" s="1084">
        <v>0</v>
      </c>
      <c r="AJ24" s="1085">
        <v>0</v>
      </c>
      <c r="AK24" s="1084">
        <v>0</v>
      </c>
      <c r="AL24" s="1085">
        <v>0</v>
      </c>
      <c r="AM24" s="1084">
        <v>0</v>
      </c>
      <c r="AN24" s="1084">
        <v>0</v>
      </c>
      <c r="AO24" s="1084">
        <v>1</v>
      </c>
      <c r="AP24" s="1085">
        <v>1</v>
      </c>
      <c r="AQ24" s="232">
        <v>0</v>
      </c>
      <c r="AR24" s="232">
        <v>0</v>
      </c>
      <c r="AS24" s="232">
        <v>8</v>
      </c>
      <c r="AT24" s="232">
        <v>0</v>
      </c>
      <c r="AU24" s="232">
        <v>0</v>
      </c>
      <c r="AV24" s="232">
        <v>0</v>
      </c>
      <c r="AW24" s="232">
        <v>105</v>
      </c>
      <c r="AX24" s="232">
        <v>1</v>
      </c>
      <c r="AY24" s="232">
        <v>1</v>
      </c>
      <c r="AZ24" s="1086">
        <v>0</v>
      </c>
    </row>
    <row r="25" spans="2:62" ht="17.25" thickBot="1">
      <c r="C25" s="836"/>
    </row>
    <row r="26" spans="2:62" ht="21.75" customHeight="1">
      <c r="B26" s="1320" t="s">
        <v>441</v>
      </c>
      <c r="C26" s="1331" t="s">
        <v>756</v>
      </c>
      <c r="D26" s="1331"/>
      <c r="E26" s="1331"/>
      <c r="F26" s="1331"/>
      <c r="G26" s="1331"/>
      <c r="H26" s="1331"/>
      <c r="I26" s="1331"/>
      <c r="J26" s="1331"/>
      <c r="K26" s="1331"/>
      <c r="L26" s="1331"/>
      <c r="M26" s="1331"/>
      <c r="N26" s="1331"/>
      <c r="O26" s="1331"/>
      <c r="P26" s="1331"/>
      <c r="Q26" s="1331"/>
      <c r="R26" s="1331"/>
      <c r="S26" s="1331"/>
      <c r="T26" s="1331"/>
      <c r="U26" s="1331"/>
      <c r="V26" s="1331"/>
      <c r="W26" s="1331"/>
      <c r="X26" s="1331"/>
      <c r="Y26" s="1331"/>
      <c r="Z26" s="1331"/>
      <c r="AA26" s="1331"/>
      <c r="AB26" s="1331"/>
      <c r="AC26" s="1331"/>
      <c r="AD26" s="1331"/>
      <c r="AE26" s="1331"/>
      <c r="AF26" s="1331"/>
      <c r="AG26" s="1331"/>
      <c r="AH26" s="1331"/>
      <c r="AI26" s="1331"/>
      <c r="AJ26" s="1331"/>
      <c r="AK26" s="1331"/>
      <c r="AL26" s="1331"/>
      <c r="AM26" s="1331"/>
      <c r="AN26" s="1331"/>
      <c r="AO26" s="1331"/>
      <c r="AP26" s="1331"/>
      <c r="AQ26" s="1331"/>
      <c r="AR26" s="1331"/>
      <c r="AS26" s="1331"/>
      <c r="AT26" s="1331"/>
      <c r="AU26" s="1331"/>
      <c r="AV26" s="1331"/>
      <c r="AW26" s="1331"/>
      <c r="AX26" s="1331"/>
      <c r="AY26" s="1331"/>
      <c r="AZ26" s="1331"/>
      <c r="BA26" s="1331"/>
      <c r="BB26" s="1331"/>
      <c r="BC26" s="1331"/>
      <c r="BD26" s="1331"/>
      <c r="BE26" s="1331"/>
      <c r="BF26" s="1331"/>
      <c r="BG26" s="1331"/>
      <c r="BH26" s="1332"/>
      <c r="BI26" s="1329" t="s">
        <v>780</v>
      </c>
      <c r="BJ26" s="1330"/>
    </row>
    <row r="27" spans="2:62" ht="36" customHeight="1">
      <c r="B27" s="1299"/>
      <c r="C27" s="1192" t="s">
        <v>246</v>
      </c>
      <c r="D27" s="1265"/>
      <c r="E27" s="1265"/>
      <c r="F27" s="1265"/>
      <c r="G27" s="1265"/>
      <c r="H27" s="1265"/>
      <c r="I27" s="1179" t="s">
        <v>544</v>
      </c>
      <c r="J27" s="1179"/>
      <c r="K27" s="1313" t="s">
        <v>774</v>
      </c>
      <c r="L27" s="1313"/>
      <c r="M27" s="1313" t="s">
        <v>364</v>
      </c>
      <c r="N27" s="1317"/>
      <c r="O27" s="1179" t="s">
        <v>776</v>
      </c>
      <c r="P27" s="1179"/>
      <c r="Q27" s="1313" t="s">
        <v>265</v>
      </c>
      <c r="R27" s="1313"/>
      <c r="S27" s="1179" t="s">
        <v>808</v>
      </c>
      <c r="T27" s="1179"/>
      <c r="U27" s="1179" t="s">
        <v>809</v>
      </c>
      <c r="V27" s="1179"/>
      <c r="W27" s="1179" t="s">
        <v>810</v>
      </c>
      <c r="X27" s="1179"/>
      <c r="Y27" s="1179" t="s">
        <v>826</v>
      </c>
      <c r="Z27" s="1179"/>
      <c r="AA27" s="1313" t="s">
        <v>827</v>
      </c>
      <c r="AB27" s="1313"/>
      <c r="AC27" s="1313" t="s">
        <v>828</v>
      </c>
      <c r="AD27" s="1313"/>
      <c r="AE27" s="1313" t="s">
        <v>829</v>
      </c>
      <c r="AF27" s="1313"/>
      <c r="AG27" s="1179" t="s">
        <v>811</v>
      </c>
      <c r="AH27" s="1179"/>
      <c r="AI27" s="1313" t="s">
        <v>270</v>
      </c>
      <c r="AJ27" s="1313"/>
      <c r="AK27" s="1179" t="s">
        <v>777</v>
      </c>
      <c r="AL27" s="1179"/>
      <c r="AM27" s="1179" t="s">
        <v>778</v>
      </c>
      <c r="AN27" s="1179"/>
      <c r="AO27" s="1179" t="s">
        <v>830</v>
      </c>
      <c r="AP27" s="1179"/>
      <c r="AQ27" s="1179" t="s">
        <v>812</v>
      </c>
      <c r="AR27" s="1179"/>
      <c r="AS27" s="1179" t="s">
        <v>813</v>
      </c>
      <c r="AT27" s="1179"/>
      <c r="AU27" s="1179" t="s">
        <v>814</v>
      </c>
      <c r="AV27" s="1179"/>
      <c r="AW27" s="1179" t="s">
        <v>815</v>
      </c>
      <c r="AX27" s="1179"/>
      <c r="AY27" s="1179" t="s">
        <v>816</v>
      </c>
      <c r="AZ27" s="1179"/>
      <c r="BA27" s="1179" t="s">
        <v>817</v>
      </c>
      <c r="BB27" s="1179"/>
      <c r="BC27" s="1179" t="s">
        <v>818</v>
      </c>
      <c r="BD27" s="1179"/>
      <c r="BE27" s="1179" t="s">
        <v>779</v>
      </c>
      <c r="BF27" s="1179"/>
      <c r="BG27" s="1179" t="s">
        <v>819</v>
      </c>
      <c r="BH27" s="1174"/>
      <c r="BI27" s="1323" t="s">
        <v>781</v>
      </c>
      <c r="BJ27" s="1326" t="s">
        <v>279</v>
      </c>
    </row>
    <row r="28" spans="2:62" ht="36.75" customHeight="1">
      <c r="B28" s="1299"/>
      <c r="C28" s="1294" t="s">
        <v>531</v>
      </c>
      <c r="D28" s="1292"/>
      <c r="E28" s="1293"/>
      <c r="F28" s="1297" t="s">
        <v>253</v>
      </c>
      <c r="G28" s="1298"/>
      <c r="H28" s="1298"/>
      <c r="I28" s="1179"/>
      <c r="J28" s="1179"/>
      <c r="K28" s="1313"/>
      <c r="L28" s="1313"/>
      <c r="M28" s="1317"/>
      <c r="N28" s="1317"/>
      <c r="O28" s="1179"/>
      <c r="P28" s="1179"/>
      <c r="Q28" s="1313"/>
      <c r="R28" s="1313"/>
      <c r="S28" s="1179"/>
      <c r="T28" s="1179"/>
      <c r="U28" s="1179"/>
      <c r="V28" s="1179"/>
      <c r="W28" s="1179"/>
      <c r="X28" s="1179"/>
      <c r="Y28" s="1179"/>
      <c r="Z28" s="1179"/>
      <c r="AA28" s="1313"/>
      <c r="AB28" s="1313"/>
      <c r="AC28" s="1313"/>
      <c r="AD28" s="1313"/>
      <c r="AE28" s="1313"/>
      <c r="AF28" s="1313"/>
      <c r="AG28" s="1179"/>
      <c r="AH28" s="1179"/>
      <c r="AI28" s="1313"/>
      <c r="AJ28" s="1313"/>
      <c r="AK28" s="1179"/>
      <c r="AL28" s="1179"/>
      <c r="AM28" s="1179"/>
      <c r="AN28" s="1179"/>
      <c r="AO28" s="1179"/>
      <c r="AP28" s="1179"/>
      <c r="AQ28" s="1179"/>
      <c r="AR28" s="1179"/>
      <c r="AS28" s="1179"/>
      <c r="AT28" s="1179"/>
      <c r="AU28" s="1179"/>
      <c r="AV28" s="1179"/>
      <c r="AW28" s="1179"/>
      <c r="AX28" s="1179"/>
      <c r="AY28" s="1179"/>
      <c r="AZ28" s="1179"/>
      <c r="BA28" s="1179"/>
      <c r="BB28" s="1179"/>
      <c r="BC28" s="1179"/>
      <c r="BD28" s="1179"/>
      <c r="BE28" s="1179"/>
      <c r="BF28" s="1179"/>
      <c r="BG28" s="1179"/>
      <c r="BH28" s="1174"/>
      <c r="BI28" s="1324"/>
      <c r="BJ28" s="1327"/>
    </row>
    <row r="29" spans="2:62" ht="42" customHeight="1">
      <c r="B29" s="1299"/>
      <c r="C29" s="1077" t="s">
        <v>193</v>
      </c>
      <c r="D29" s="1077" t="s">
        <v>685</v>
      </c>
      <c r="E29" s="1077" t="s">
        <v>273</v>
      </c>
      <c r="F29" s="1077" t="s">
        <v>193</v>
      </c>
      <c r="G29" s="1077" t="s">
        <v>685</v>
      </c>
      <c r="H29" s="1074" t="s">
        <v>272</v>
      </c>
      <c r="I29" s="1074" t="s">
        <v>533</v>
      </c>
      <c r="J29" s="1074" t="s">
        <v>282</v>
      </c>
      <c r="K29" s="1074" t="s">
        <v>536</v>
      </c>
      <c r="L29" s="1074" t="s">
        <v>279</v>
      </c>
      <c r="M29" s="1074" t="s">
        <v>536</v>
      </c>
      <c r="N29" s="1074" t="s">
        <v>282</v>
      </c>
      <c r="O29" s="1074" t="s">
        <v>536</v>
      </c>
      <c r="P29" s="1074" t="s">
        <v>282</v>
      </c>
      <c r="Q29" s="1074" t="s">
        <v>536</v>
      </c>
      <c r="R29" s="1074" t="s">
        <v>282</v>
      </c>
      <c r="S29" s="1074" t="s">
        <v>536</v>
      </c>
      <c r="T29" s="1074" t="s">
        <v>282</v>
      </c>
      <c r="U29" s="1074" t="s">
        <v>536</v>
      </c>
      <c r="V29" s="1074" t="s">
        <v>282</v>
      </c>
      <c r="W29" s="1074" t="s">
        <v>536</v>
      </c>
      <c r="X29" s="1074" t="s">
        <v>282</v>
      </c>
      <c r="Y29" s="1074" t="s">
        <v>536</v>
      </c>
      <c r="Z29" s="1074" t="s">
        <v>282</v>
      </c>
      <c r="AA29" s="1074" t="s">
        <v>533</v>
      </c>
      <c r="AB29" s="1074" t="s">
        <v>279</v>
      </c>
      <c r="AC29" s="1074" t="s">
        <v>533</v>
      </c>
      <c r="AD29" s="1074" t="s">
        <v>282</v>
      </c>
      <c r="AE29" s="1074" t="s">
        <v>533</v>
      </c>
      <c r="AF29" s="1074" t="s">
        <v>282</v>
      </c>
      <c r="AG29" s="1074" t="s">
        <v>536</v>
      </c>
      <c r="AH29" s="1074" t="s">
        <v>282</v>
      </c>
      <c r="AI29" s="1074" t="s">
        <v>536</v>
      </c>
      <c r="AJ29" s="1074" t="s">
        <v>279</v>
      </c>
      <c r="AK29" s="1074" t="s">
        <v>536</v>
      </c>
      <c r="AL29" s="1074" t="s">
        <v>282</v>
      </c>
      <c r="AM29" s="1074" t="s">
        <v>536</v>
      </c>
      <c r="AN29" s="1074" t="s">
        <v>282</v>
      </c>
      <c r="AO29" s="1074" t="s">
        <v>536</v>
      </c>
      <c r="AP29" s="1074" t="s">
        <v>282</v>
      </c>
      <c r="AQ29" s="1074" t="s">
        <v>536</v>
      </c>
      <c r="AR29" s="1074" t="s">
        <v>282</v>
      </c>
      <c r="AS29" s="1074" t="s">
        <v>536</v>
      </c>
      <c r="AT29" s="1074" t="s">
        <v>282</v>
      </c>
      <c r="AU29" s="1074" t="s">
        <v>536</v>
      </c>
      <c r="AV29" s="1074" t="s">
        <v>282</v>
      </c>
      <c r="AW29" s="1074" t="s">
        <v>536</v>
      </c>
      <c r="AX29" s="1074" t="s">
        <v>282</v>
      </c>
      <c r="AY29" s="1074" t="s">
        <v>536</v>
      </c>
      <c r="AZ29" s="1074" t="s">
        <v>282</v>
      </c>
      <c r="BA29" s="1074" t="s">
        <v>536</v>
      </c>
      <c r="BB29" s="1074" t="s">
        <v>282</v>
      </c>
      <c r="BC29" s="1074" t="s">
        <v>536</v>
      </c>
      <c r="BD29" s="1074" t="s">
        <v>282</v>
      </c>
      <c r="BE29" s="1074" t="s">
        <v>536</v>
      </c>
      <c r="BF29" s="1074" t="s">
        <v>282</v>
      </c>
      <c r="BG29" s="1074" t="s">
        <v>536</v>
      </c>
      <c r="BH29" s="227" t="s">
        <v>282</v>
      </c>
      <c r="BI29" s="1325"/>
      <c r="BJ29" s="1328"/>
    </row>
    <row r="30" spans="2:62" ht="24" customHeight="1">
      <c r="B30" s="228" t="s">
        <v>414</v>
      </c>
      <c r="C30" s="598">
        <v>315</v>
      </c>
      <c r="D30" s="598">
        <v>164</v>
      </c>
      <c r="E30" s="598">
        <v>151</v>
      </c>
      <c r="F30" s="598">
        <v>5</v>
      </c>
      <c r="G30" s="598">
        <v>3</v>
      </c>
      <c r="H30" s="598">
        <v>2</v>
      </c>
      <c r="I30" s="595">
        <v>0</v>
      </c>
      <c r="J30" s="595">
        <v>0</v>
      </c>
      <c r="K30" s="598">
        <v>22</v>
      </c>
      <c r="L30" s="595">
        <v>0</v>
      </c>
      <c r="M30" s="595">
        <v>1</v>
      </c>
      <c r="N30" s="595">
        <v>0</v>
      </c>
      <c r="O30" s="598"/>
      <c r="P30" s="595">
        <v>0</v>
      </c>
      <c r="Q30" s="598">
        <v>1</v>
      </c>
      <c r="R30" s="595">
        <v>0</v>
      </c>
      <c r="S30" s="598"/>
      <c r="T30" s="595">
        <v>0</v>
      </c>
      <c r="U30" s="598"/>
      <c r="V30" s="595">
        <v>0</v>
      </c>
      <c r="W30" s="598"/>
      <c r="X30" s="595">
        <v>0</v>
      </c>
      <c r="Y30" s="598"/>
      <c r="Z30" s="595">
        <v>0</v>
      </c>
      <c r="AA30" s="598">
        <v>41</v>
      </c>
      <c r="AB30" s="595">
        <v>0</v>
      </c>
      <c r="AC30" s="595">
        <v>0</v>
      </c>
      <c r="AD30" s="595">
        <v>0</v>
      </c>
      <c r="AE30" s="595">
        <v>0</v>
      </c>
      <c r="AF30" s="595">
        <v>0</v>
      </c>
      <c r="AG30" s="598"/>
      <c r="AH30" s="595">
        <v>0</v>
      </c>
      <c r="AI30" s="598">
        <v>0</v>
      </c>
      <c r="AJ30" s="595">
        <v>0</v>
      </c>
      <c r="AK30" s="598"/>
      <c r="AL30" s="595">
        <v>0</v>
      </c>
      <c r="AM30" s="598"/>
      <c r="AN30" s="595">
        <v>0</v>
      </c>
      <c r="AO30" s="598"/>
      <c r="AP30" s="595">
        <v>0</v>
      </c>
      <c r="AQ30" s="598"/>
      <c r="AR30" s="595">
        <v>0</v>
      </c>
      <c r="AS30" s="598"/>
      <c r="AT30" s="595">
        <v>0</v>
      </c>
      <c r="AU30" s="598"/>
      <c r="AV30" s="595">
        <v>0</v>
      </c>
      <c r="AW30" s="598"/>
      <c r="AX30" s="595">
        <v>0</v>
      </c>
      <c r="AY30" s="598"/>
      <c r="AZ30" s="595">
        <v>0</v>
      </c>
      <c r="BA30" s="598"/>
      <c r="BB30" s="595">
        <v>0</v>
      </c>
      <c r="BC30" s="598"/>
      <c r="BD30" s="595">
        <v>0</v>
      </c>
      <c r="BE30" s="598"/>
      <c r="BF30" s="595">
        <v>0</v>
      </c>
      <c r="BG30" s="598"/>
      <c r="BH30" s="585">
        <v>0</v>
      </c>
      <c r="BI30" s="1087"/>
      <c r="BJ30" s="585">
        <v>0</v>
      </c>
    </row>
    <row r="31" spans="2:62" ht="24" customHeight="1">
      <c r="B31" s="228" t="s">
        <v>415</v>
      </c>
      <c r="C31" s="598">
        <v>371</v>
      </c>
      <c r="D31" s="598">
        <v>191</v>
      </c>
      <c r="E31" s="598">
        <v>180</v>
      </c>
      <c r="F31" s="598">
        <v>7</v>
      </c>
      <c r="G31" s="598">
        <v>5</v>
      </c>
      <c r="H31" s="598">
        <v>2</v>
      </c>
      <c r="I31" s="595">
        <v>0</v>
      </c>
      <c r="J31" s="595">
        <v>0</v>
      </c>
      <c r="K31" s="598">
        <v>1</v>
      </c>
      <c r="L31" s="595">
        <v>0</v>
      </c>
      <c r="M31" s="595">
        <v>0</v>
      </c>
      <c r="N31" s="595">
        <v>0</v>
      </c>
      <c r="O31" s="598"/>
      <c r="P31" s="595">
        <v>0</v>
      </c>
      <c r="Q31" s="598">
        <v>3</v>
      </c>
      <c r="R31" s="595">
        <v>0</v>
      </c>
      <c r="S31" s="598"/>
      <c r="T31" s="595">
        <v>0</v>
      </c>
      <c r="U31" s="598"/>
      <c r="V31" s="595">
        <v>0</v>
      </c>
      <c r="W31" s="598"/>
      <c r="X31" s="595">
        <v>0</v>
      </c>
      <c r="Y31" s="598"/>
      <c r="Z31" s="595">
        <v>0</v>
      </c>
      <c r="AA31" s="598">
        <v>36</v>
      </c>
      <c r="AB31" s="595">
        <v>0</v>
      </c>
      <c r="AC31" s="595">
        <v>0</v>
      </c>
      <c r="AD31" s="595">
        <v>0</v>
      </c>
      <c r="AE31" s="595">
        <v>0</v>
      </c>
      <c r="AF31" s="595">
        <v>0</v>
      </c>
      <c r="AG31" s="598"/>
      <c r="AH31" s="595">
        <v>0</v>
      </c>
      <c r="AI31" s="598">
        <v>0</v>
      </c>
      <c r="AJ31" s="595">
        <v>0</v>
      </c>
      <c r="AK31" s="598"/>
      <c r="AL31" s="595">
        <v>0</v>
      </c>
      <c r="AM31" s="598"/>
      <c r="AN31" s="595">
        <v>0</v>
      </c>
      <c r="AO31" s="598"/>
      <c r="AP31" s="595">
        <v>0</v>
      </c>
      <c r="AQ31" s="598"/>
      <c r="AR31" s="595">
        <v>0</v>
      </c>
      <c r="AS31" s="598"/>
      <c r="AT31" s="595">
        <v>0</v>
      </c>
      <c r="AU31" s="598"/>
      <c r="AV31" s="595">
        <v>0</v>
      </c>
      <c r="AW31" s="598"/>
      <c r="AX31" s="595">
        <v>0</v>
      </c>
      <c r="AY31" s="598"/>
      <c r="AZ31" s="595">
        <v>0</v>
      </c>
      <c r="BA31" s="598"/>
      <c r="BB31" s="595">
        <v>0</v>
      </c>
      <c r="BC31" s="598"/>
      <c r="BD31" s="595">
        <v>0</v>
      </c>
      <c r="BE31" s="598"/>
      <c r="BF31" s="595">
        <v>0</v>
      </c>
      <c r="BG31" s="598"/>
      <c r="BH31" s="585">
        <v>0</v>
      </c>
      <c r="BI31" s="1087"/>
      <c r="BJ31" s="585">
        <v>0</v>
      </c>
    </row>
    <row r="32" spans="2:62" ht="24" customHeight="1">
      <c r="B32" s="228" t="s">
        <v>50</v>
      </c>
      <c r="C32" s="598">
        <v>468</v>
      </c>
      <c r="D32" s="598">
        <v>248</v>
      </c>
      <c r="E32" s="598">
        <v>220</v>
      </c>
      <c r="F32" s="598">
        <v>0</v>
      </c>
      <c r="G32" s="598">
        <v>0</v>
      </c>
      <c r="H32" s="598">
        <v>0</v>
      </c>
      <c r="I32" s="595">
        <v>0</v>
      </c>
      <c r="J32" s="595">
        <v>0</v>
      </c>
      <c r="K32" s="598">
        <v>4</v>
      </c>
      <c r="L32" s="595">
        <v>0</v>
      </c>
      <c r="M32" s="595">
        <v>0</v>
      </c>
      <c r="N32" s="595">
        <v>0</v>
      </c>
      <c r="O32" s="598"/>
      <c r="P32" s="595">
        <v>0</v>
      </c>
      <c r="Q32" s="598">
        <v>0</v>
      </c>
      <c r="R32" s="595">
        <v>0</v>
      </c>
      <c r="S32" s="598"/>
      <c r="T32" s="595">
        <v>0</v>
      </c>
      <c r="U32" s="598"/>
      <c r="V32" s="595">
        <v>0</v>
      </c>
      <c r="W32" s="598"/>
      <c r="X32" s="595">
        <v>0</v>
      </c>
      <c r="Y32" s="598"/>
      <c r="Z32" s="595">
        <v>0</v>
      </c>
      <c r="AA32" s="598">
        <v>42</v>
      </c>
      <c r="AB32" s="595">
        <v>0</v>
      </c>
      <c r="AC32" s="595">
        <v>1</v>
      </c>
      <c r="AD32" s="595">
        <v>0</v>
      </c>
      <c r="AE32" s="595">
        <v>5</v>
      </c>
      <c r="AF32" s="595">
        <v>0</v>
      </c>
      <c r="AG32" s="598"/>
      <c r="AH32" s="595">
        <v>0</v>
      </c>
      <c r="AI32" s="598">
        <v>9</v>
      </c>
      <c r="AJ32" s="595">
        <v>0</v>
      </c>
      <c r="AK32" s="598"/>
      <c r="AL32" s="595">
        <v>0</v>
      </c>
      <c r="AM32" s="598"/>
      <c r="AN32" s="595">
        <v>0</v>
      </c>
      <c r="AO32" s="598"/>
      <c r="AP32" s="595">
        <v>0</v>
      </c>
      <c r="AQ32" s="598"/>
      <c r="AR32" s="595">
        <v>0</v>
      </c>
      <c r="AS32" s="598"/>
      <c r="AT32" s="595">
        <v>0</v>
      </c>
      <c r="AU32" s="598"/>
      <c r="AV32" s="595">
        <v>0</v>
      </c>
      <c r="AW32" s="598"/>
      <c r="AX32" s="595">
        <v>0</v>
      </c>
      <c r="AY32" s="598"/>
      <c r="AZ32" s="595">
        <v>0</v>
      </c>
      <c r="BA32" s="598"/>
      <c r="BB32" s="595">
        <v>0</v>
      </c>
      <c r="BC32" s="598"/>
      <c r="BD32" s="595">
        <v>0</v>
      </c>
      <c r="BE32" s="598"/>
      <c r="BF32" s="595">
        <v>0</v>
      </c>
      <c r="BG32" s="598"/>
      <c r="BH32" s="585">
        <v>0</v>
      </c>
      <c r="BI32" s="1087"/>
      <c r="BJ32" s="585">
        <v>0</v>
      </c>
    </row>
    <row r="33" spans="2:62" ht="24" customHeight="1">
      <c r="B33" s="755" t="s">
        <v>407</v>
      </c>
      <c r="C33" s="757">
        <v>351</v>
      </c>
      <c r="D33" s="757">
        <v>198</v>
      </c>
      <c r="E33" s="757">
        <v>153</v>
      </c>
      <c r="F33" s="757">
        <v>4</v>
      </c>
      <c r="G33" s="757">
        <v>4</v>
      </c>
      <c r="H33" s="757">
        <v>0</v>
      </c>
      <c r="I33" s="758">
        <v>1</v>
      </c>
      <c r="J33" s="758">
        <v>0</v>
      </c>
      <c r="K33" s="757">
        <v>2</v>
      </c>
      <c r="L33" s="758">
        <v>0</v>
      </c>
      <c r="M33" s="758">
        <v>0</v>
      </c>
      <c r="N33" s="758">
        <v>0</v>
      </c>
      <c r="O33" s="757"/>
      <c r="P33" s="758">
        <v>0</v>
      </c>
      <c r="Q33" s="757">
        <v>2</v>
      </c>
      <c r="R33" s="758">
        <v>0</v>
      </c>
      <c r="S33" s="757"/>
      <c r="T33" s="758">
        <v>0</v>
      </c>
      <c r="U33" s="757"/>
      <c r="V33" s="758">
        <v>0</v>
      </c>
      <c r="W33" s="757"/>
      <c r="X33" s="758">
        <v>0</v>
      </c>
      <c r="Y33" s="757"/>
      <c r="Z33" s="758">
        <v>0</v>
      </c>
      <c r="AA33" s="757">
        <v>33</v>
      </c>
      <c r="AB33" s="758">
        <v>0</v>
      </c>
      <c r="AC33" s="758">
        <v>0</v>
      </c>
      <c r="AD33" s="758">
        <v>0</v>
      </c>
      <c r="AE33" s="758">
        <v>0</v>
      </c>
      <c r="AF33" s="758">
        <v>0</v>
      </c>
      <c r="AG33" s="757"/>
      <c r="AH33" s="758">
        <v>0</v>
      </c>
      <c r="AI33" s="757">
        <v>3</v>
      </c>
      <c r="AJ33" s="758">
        <v>0</v>
      </c>
      <c r="AK33" s="757"/>
      <c r="AL33" s="758">
        <v>0</v>
      </c>
      <c r="AM33" s="757"/>
      <c r="AN33" s="758">
        <v>0</v>
      </c>
      <c r="AO33" s="757"/>
      <c r="AP33" s="758">
        <v>0</v>
      </c>
      <c r="AQ33" s="757"/>
      <c r="AR33" s="758">
        <v>0</v>
      </c>
      <c r="AS33" s="757"/>
      <c r="AT33" s="758">
        <v>0</v>
      </c>
      <c r="AU33" s="757"/>
      <c r="AV33" s="758">
        <v>0</v>
      </c>
      <c r="AW33" s="757"/>
      <c r="AX33" s="758">
        <v>0</v>
      </c>
      <c r="AY33" s="757"/>
      <c r="AZ33" s="758">
        <v>0</v>
      </c>
      <c r="BA33" s="757"/>
      <c r="BB33" s="758">
        <v>0</v>
      </c>
      <c r="BC33" s="757"/>
      <c r="BD33" s="758">
        <v>0</v>
      </c>
      <c r="BE33" s="757"/>
      <c r="BF33" s="758">
        <v>0</v>
      </c>
      <c r="BG33" s="757"/>
      <c r="BH33" s="759">
        <v>0</v>
      </c>
      <c r="BI33" s="1088"/>
      <c r="BJ33" s="759">
        <v>0</v>
      </c>
    </row>
    <row r="34" spans="2:62" ht="24" customHeight="1">
      <c r="B34" s="229" t="s">
        <v>408</v>
      </c>
      <c r="C34" s="664">
        <v>260</v>
      </c>
      <c r="D34" s="664">
        <v>145</v>
      </c>
      <c r="E34" s="664">
        <v>115</v>
      </c>
      <c r="F34" s="664">
        <v>3</v>
      </c>
      <c r="G34" s="664">
        <v>1</v>
      </c>
      <c r="H34" s="664">
        <v>2</v>
      </c>
      <c r="I34" s="665" t="s">
        <v>29</v>
      </c>
      <c r="J34" s="665" t="s">
        <v>29</v>
      </c>
      <c r="K34" s="664" t="s">
        <v>29</v>
      </c>
      <c r="L34" s="665"/>
      <c r="M34" s="665">
        <v>1</v>
      </c>
      <c r="N34" s="665" t="s">
        <v>29</v>
      </c>
      <c r="O34" s="664"/>
      <c r="P34" s="665"/>
      <c r="Q34" s="664"/>
      <c r="R34" s="665"/>
      <c r="S34" s="664"/>
      <c r="T34" s="665"/>
      <c r="U34" s="664"/>
      <c r="V34" s="665"/>
      <c r="W34" s="664"/>
      <c r="X34" s="665"/>
      <c r="Y34" s="664"/>
      <c r="Z34" s="665"/>
      <c r="AA34" s="664">
        <v>5</v>
      </c>
      <c r="AB34" s="665" t="s">
        <v>29</v>
      </c>
      <c r="AC34" s="665"/>
      <c r="AD34" s="665" t="s">
        <v>29</v>
      </c>
      <c r="AE34" s="665"/>
      <c r="AF34" s="665" t="s">
        <v>29</v>
      </c>
      <c r="AG34" s="664"/>
      <c r="AH34" s="665"/>
      <c r="AI34" s="664" t="s">
        <v>29</v>
      </c>
      <c r="AJ34" s="665" t="s">
        <v>29</v>
      </c>
      <c r="AK34" s="664"/>
      <c r="AL34" s="665"/>
      <c r="AM34" s="664"/>
      <c r="AN34" s="665"/>
      <c r="AO34" s="664"/>
      <c r="AP34" s="665"/>
      <c r="AQ34" s="664"/>
      <c r="AR34" s="665"/>
      <c r="AS34" s="664"/>
      <c r="AT34" s="665"/>
      <c r="AU34" s="664"/>
      <c r="AV34" s="665"/>
      <c r="AW34" s="664"/>
      <c r="AX34" s="665"/>
      <c r="AY34" s="664"/>
      <c r="AZ34" s="665"/>
      <c r="BA34" s="664"/>
      <c r="BB34" s="665"/>
      <c r="BC34" s="664"/>
      <c r="BD34" s="665"/>
      <c r="BE34" s="664"/>
      <c r="BF34" s="665"/>
      <c r="BG34" s="664"/>
      <c r="BH34" s="666"/>
      <c r="BI34" s="1089"/>
      <c r="BJ34" s="666" t="s">
        <v>29</v>
      </c>
    </row>
    <row r="35" spans="2:62" ht="24" customHeight="1" thickBot="1">
      <c r="B35" s="1090" t="s">
        <v>460</v>
      </c>
      <c r="C35" s="1091">
        <v>102</v>
      </c>
      <c r="D35" s="1091">
        <v>61</v>
      </c>
      <c r="E35" s="1091">
        <v>41</v>
      </c>
      <c r="F35" s="1091">
        <v>2</v>
      </c>
      <c r="G35" s="1091">
        <v>2</v>
      </c>
      <c r="H35" s="1091">
        <v>0</v>
      </c>
      <c r="I35" s="1091">
        <v>0</v>
      </c>
      <c r="J35" s="1092">
        <v>0</v>
      </c>
      <c r="K35" s="1091">
        <v>2</v>
      </c>
      <c r="L35" s="1092">
        <v>0</v>
      </c>
      <c r="M35" s="1091">
        <v>0</v>
      </c>
      <c r="N35" s="1091">
        <v>0</v>
      </c>
      <c r="O35" s="1091">
        <v>64</v>
      </c>
      <c r="P35" s="1092">
        <v>1</v>
      </c>
      <c r="Q35" s="1091">
        <v>1</v>
      </c>
      <c r="R35" s="1092">
        <v>0</v>
      </c>
      <c r="S35" s="1092">
        <v>3</v>
      </c>
      <c r="T35" s="1092">
        <v>0</v>
      </c>
      <c r="U35" s="1092">
        <v>0</v>
      </c>
      <c r="V35" s="56">
        <v>0</v>
      </c>
      <c r="W35" s="56">
        <v>0</v>
      </c>
      <c r="X35" s="56">
        <v>0</v>
      </c>
      <c r="Y35" s="56">
        <v>0</v>
      </c>
      <c r="Z35" s="1092">
        <v>0</v>
      </c>
      <c r="AA35" s="1092">
        <v>23</v>
      </c>
      <c r="AB35" s="1091">
        <v>0</v>
      </c>
      <c r="AC35" s="1092">
        <v>1</v>
      </c>
      <c r="AD35" s="1091">
        <v>0</v>
      </c>
      <c r="AE35" s="60">
        <v>0</v>
      </c>
      <c r="AF35" s="60">
        <v>0</v>
      </c>
      <c r="AG35" s="60">
        <v>0</v>
      </c>
      <c r="AH35" s="60">
        <v>0</v>
      </c>
      <c r="AI35" s="60">
        <v>0</v>
      </c>
      <c r="AJ35" s="60">
        <v>0</v>
      </c>
      <c r="AK35" s="60">
        <v>3</v>
      </c>
      <c r="AL35" s="60">
        <v>1</v>
      </c>
      <c r="AM35" s="60">
        <v>1</v>
      </c>
      <c r="AN35" s="60">
        <v>0</v>
      </c>
      <c r="AO35" s="60">
        <v>0</v>
      </c>
      <c r="AP35" s="60">
        <v>0</v>
      </c>
      <c r="AQ35" s="60">
        <v>1</v>
      </c>
      <c r="AR35" s="60">
        <v>0</v>
      </c>
      <c r="AS35" s="60">
        <v>0</v>
      </c>
      <c r="AT35" s="60">
        <v>0</v>
      </c>
      <c r="AU35" s="60">
        <v>0</v>
      </c>
      <c r="AV35" s="60">
        <v>0</v>
      </c>
      <c r="AW35" s="60">
        <v>0</v>
      </c>
      <c r="AX35" s="60">
        <v>0</v>
      </c>
      <c r="AY35" s="60">
        <v>0</v>
      </c>
      <c r="AZ35" s="60">
        <v>0</v>
      </c>
      <c r="BA35" s="60">
        <v>0</v>
      </c>
      <c r="BB35" s="60">
        <v>0</v>
      </c>
      <c r="BC35" s="60">
        <v>0</v>
      </c>
      <c r="BD35" s="60">
        <v>0</v>
      </c>
      <c r="BE35" s="60">
        <v>3</v>
      </c>
      <c r="BF35" s="60">
        <v>0</v>
      </c>
      <c r="BG35" s="60">
        <v>0</v>
      </c>
      <c r="BH35" s="195">
        <v>0</v>
      </c>
      <c r="BI35" s="1093">
        <v>0</v>
      </c>
      <c r="BJ35" s="195">
        <v>0</v>
      </c>
    </row>
    <row r="36" spans="2:62" ht="30" customHeight="1">
      <c r="B36" s="1333" t="s">
        <v>530</v>
      </c>
      <c r="C36" s="1334"/>
      <c r="D36" s="1334"/>
      <c r="E36" s="1334"/>
      <c r="F36" s="1334"/>
      <c r="G36" s="1334"/>
      <c r="H36" s="1334"/>
      <c r="I36" s="1334"/>
      <c r="J36" s="1334"/>
      <c r="K36" s="1334"/>
      <c r="L36" s="1334"/>
      <c r="M36" s="1334"/>
      <c r="N36" s="1334"/>
      <c r="O36" s="1334"/>
      <c r="P36" s="1334"/>
      <c r="Q36" s="1334"/>
      <c r="R36" s="1334"/>
      <c r="S36" s="1334"/>
      <c r="T36" s="1334"/>
      <c r="U36" s="1334"/>
      <c r="V36" s="1334"/>
      <c r="W36" s="1334"/>
      <c r="X36" s="1334"/>
      <c r="Y36" s="1334"/>
      <c r="Z36" s="1334"/>
      <c r="AA36" s="1334"/>
      <c r="AB36" s="1334"/>
      <c r="AC36" s="1334"/>
      <c r="AD36" s="1334"/>
      <c r="AE36" s="1334"/>
      <c r="AF36" s="1334"/>
      <c r="AG36" s="1334"/>
      <c r="AH36" s="1334"/>
      <c r="AI36" s="1334"/>
      <c r="AJ36" s="1334"/>
      <c r="AK36" s="1334"/>
      <c r="AL36" s="1334"/>
      <c r="AM36" s="1334"/>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083"/>
    </row>
    <row r="37" spans="2:62">
      <c r="B37" s="27" t="s">
        <v>538</v>
      </c>
      <c r="C37" s="37"/>
      <c r="D37" s="37"/>
      <c r="E37" s="37"/>
      <c r="F37" s="37"/>
      <c r="G37" s="28"/>
      <c r="H37" s="28"/>
      <c r="I37" s="28"/>
      <c r="J37" s="28"/>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195"/>
    </row>
    <row r="38" spans="2:62" ht="17.25" thickBot="1">
      <c r="B38" s="59" t="s">
        <v>539</v>
      </c>
      <c r="C38" s="130"/>
      <c r="D38" s="130"/>
      <c r="E38" s="130"/>
      <c r="F38" s="130"/>
      <c r="G38" s="44"/>
      <c r="H38" s="44"/>
      <c r="I38" s="44"/>
      <c r="J38" s="44"/>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1204" t="s">
        <v>537</v>
      </c>
      <c r="AW38" s="1204"/>
      <c r="AX38" s="1204"/>
      <c r="AY38" s="1204"/>
      <c r="AZ38" s="1204"/>
      <c r="BA38" s="1204"/>
      <c r="BB38" s="1204"/>
      <c r="BC38" s="1204"/>
      <c r="BD38" s="1204"/>
      <c r="BE38" s="1204"/>
      <c r="BF38" s="1204"/>
      <c r="BG38" s="1204"/>
      <c r="BH38" s="1204"/>
      <c r="BI38" s="1204"/>
      <c r="BJ38" s="1205"/>
    </row>
    <row r="39" spans="2:62">
      <c r="C39" s="836"/>
    </row>
    <row r="40" spans="2:62">
      <c r="C40" s="836"/>
    </row>
    <row r="41" spans="2:62">
      <c r="G41" s="836"/>
    </row>
  </sheetData>
  <mergeCells count="87">
    <mergeCell ref="AI16:AJ17"/>
    <mergeCell ref="AK16:AL17"/>
    <mergeCell ref="AM16:AN17"/>
    <mergeCell ref="I27:J28"/>
    <mergeCell ref="AV38:BJ38"/>
    <mergeCell ref="BI27:BI29"/>
    <mergeCell ref="BJ27:BJ29"/>
    <mergeCell ref="BI26:BJ26"/>
    <mergeCell ref="C26:BH26"/>
    <mergeCell ref="B36:AM36"/>
    <mergeCell ref="AW27:AX28"/>
    <mergeCell ref="AK27:AL28"/>
    <mergeCell ref="C28:E28"/>
    <mergeCell ref="F28:H28"/>
    <mergeCell ref="AM27:AN28"/>
    <mergeCell ref="AA27:AB28"/>
    <mergeCell ref="BA27:BB28"/>
    <mergeCell ref="BC27:BD28"/>
    <mergeCell ref="BE27:BF28"/>
    <mergeCell ref="BG27:BH28"/>
    <mergeCell ref="AC27:AD28"/>
    <mergeCell ref="AE27:AF28"/>
    <mergeCell ref="AI27:AJ28"/>
    <mergeCell ref="AO16:AP17"/>
    <mergeCell ref="AU16:AV17"/>
    <mergeCell ref="C16:H16"/>
    <mergeCell ref="B15:B18"/>
    <mergeCell ref="AO27:AP28"/>
    <mergeCell ref="AQ27:AR28"/>
    <mergeCell ref="AS27:AT28"/>
    <mergeCell ref="AU27:AV28"/>
    <mergeCell ref="U27:V28"/>
    <mergeCell ref="W27:X28"/>
    <mergeCell ref="AG27:AH28"/>
    <mergeCell ref="C15:AZ15"/>
    <mergeCell ref="I16:J17"/>
    <mergeCell ref="AY27:AZ28"/>
    <mergeCell ref="C27:H27"/>
    <mergeCell ref="O27:P28"/>
    <mergeCell ref="W16:X17"/>
    <mergeCell ref="Y16:Z17"/>
    <mergeCell ref="AE16:AF17"/>
    <mergeCell ref="B26:B29"/>
    <mergeCell ref="C17:E17"/>
    <mergeCell ref="F17:H17"/>
    <mergeCell ref="K27:L28"/>
    <mergeCell ref="M27:N28"/>
    <mergeCell ref="Y27:Z28"/>
    <mergeCell ref="Q27:R28"/>
    <mergeCell ref="S27:T28"/>
    <mergeCell ref="Q5:R6"/>
    <mergeCell ref="C6:E6"/>
    <mergeCell ref="O5:P6"/>
    <mergeCell ref="AW16:AX17"/>
    <mergeCell ref="AY16:AZ17"/>
    <mergeCell ref="S16:T17"/>
    <mergeCell ref="U16:V17"/>
    <mergeCell ref="K16:L17"/>
    <mergeCell ref="AS16:AT17"/>
    <mergeCell ref="Q16:R17"/>
    <mergeCell ref="M16:N17"/>
    <mergeCell ref="AC16:AD17"/>
    <mergeCell ref="AG16:AH17"/>
    <mergeCell ref="AQ16:AR17"/>
    <mergeCell ref="O16:P17"/>
    <mergeCell ref="AA16:AB17"/>
    <mergeCell ref="C5:H5"/>
    <mergeCell ref="I5:J6"/>
    <mergeCell ref="K5:L6"/>
    <mergeCell ref="M5:N6"/>
    <mergeCell ref="F6:H6"/>
    <mergeCell ref="B1:R1"/>
    <mergeCell ref="S5:T6"/>
    <mergeCell ref="U5:V6"/>
    <mergeCell ref="B4:B7"/>
    <mergeCell ref="C4:AP4"/>
    <mergeCell ref="AM5:AN6"/>
    <mergeCell ref="AO5:AP6"/>
    <mergeCell ref="AK5:AL6"/>
    <mergeCell ref="AC5:AD6"/>
    <mergeCell ref="AA5:AB6"/>
    <mergeCell ref="AI5:AJ6"/>
    <mergeCell ref="AG5:AH6"/>
    <mergeCell ref="AE5:AF6"/>
    <mergeCell ref="AN3:AP3"/>
    <mergeCell ref="Y5:Z6"/>
    <mergeCell ref="W5:X6"/>
  </mergeCells>
  <phoneticPr fontId="3" type="noConversion"/>
  <pageMargins left="0.7" right="0.7" top="0.75" bottom="0.75" header="0.3" footer="0.3"/>
  <pageSetup paperSize="9" orientation="portrait" r:id="rId1"/>
  <ignoredErrors>
    <ignoredError sqref="F24 F1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AI27"/>
  <sheetViews>
    <sheetView workbookViewId="0">
      <selection activeCell="C15" sqref="C15:AI15"/>
    </sheetView>
  </sheetViews>
  <sheetFormatPr defaultRowHeight="16.5"/>
  <cols>
    <col min="1" max="1" width="1.625" style="56" customWidth="1"/>
    <col min="3" max="35" width="8.75" customWidth="1"/>
  </cols>
  <sheetData>
    <row r="1" spans="1:35" ht="24" customHeight="1">
      <c r="B1" s="1170" t="s">
        <v>840</v>
      </c>
      <c r="C1" s="1170"/>
      <c r="D1" s="1170"/>
      <c r="E1" s="1170"/>
      <c r="F1" s="1170"/>
      <c r="G1" s="1170"/>
      <c r="H1" s="1170"/>
      <c r="I1" s="1170"/>
      <c r="J1" s="28"/>
      <c r="K1" s="28"/>
      <c r="L1" s="28"/>
      <c r="M1" s="28"/>
      <c r="N1" s="28"/>
      <c r="O1" s="28"/>
      <c r="P1" s="28"/>
      <c r="Q1" s="28"/>
      <c r="R1" s="28"/>
      <c r="S1" s="28"/>
      <c r="T1" s="28"/>
    </row>
    <row r="2" spans="1:35" ht="17.25" thickBot="1">
      <c r="B2" s="35"/>
      <c r="C2" s="28"/>
      <c r="D2" s="28"/>
      <c r="E2" s="28"/>
      <c r="F2" s="28"/>
      <c r="G2" s="28"/>
      <c r="H2" s="28"/>
      <c r="I2" s="28"/>
      <c r="J2" s="28"/>
      <c r="K2" s="28"/>
      <c r="L2" s="28"/>
      <c r="M2" s="28"/>
      <c r="N2" s="28"/>
      <c r="O2" s="28"/>
      <c r="P2" s="28"/>
      <c r="Q2" s="28"/>
      <c r="R2" s="28"/>
      <c r="S2" s="28"/>
      <c r="T2" s="28"/>
    </row>
    <row r="3" spans="1:35" ht="14.25" customHeight="1">
      <c r="B3" s="208" t="s">
        <v>284</v>
      </c>
      <c r="C3" s="210"/>
      <c r="D3" s="210"/>
      <c r="E3" s="210"/>
      <c r="F3" s="210"/>
      <c r="G3" s="210"/>
      <c r="H3" s="210"/>
      <c r="I3" s="210"/>
      <c r="J3" s="210"/>
      <c r="K3" s="210"/>
      <c r="L3" s="210"/>
      <c r="M3" s="210"/>
      <c r="N3" s="210"/>
      <c r="O3" s="210"/>
      <c r="P3" s="210"/>
      <c r="Q3" s="210"/>
      <c r="R3" s="210"/>
      <c r="S3" s="210"/>
      <c r="T3" s="253"/>
      <c r="U3" s="189"/>
      <c r="V3" s="189"/>
      <c r="W3" s="189"/>
      <c r="X3" s="189"/>
      <c r="Y3" s="189"/>
      <c r="Z3" s="189"/>
      <c r="AA3" s="189"/>
      <c r="AB3" s="189"/>
      <c r="AC3" s="189"/>
      <c r="AD3" s="189"/>
      <c r="AE3" s="189"/>
      <c r="AF3" s="189"/>
      <c r="AG3" s="1337" t="s">
        <v>367</v>
      </c>
      <c r="AH3" s="1337"/>
      <c r="AI3" s="1338"/>
    </row>
    <row r="4" spans="1:35" ht="55.5" customHeight="1">
      <c r="B4" s="1274" t="s">
        <v>441</v>
      </c>
      <c r="C4" s="1168" t="s">
        <v>546</v>
      </c>
      <c r="D4" s="1168"/>
      <c r="E4" s="1168"/>
      <c r="F4" s="1168"/>
      <c r="G4" s="1168"/>
      <c r="H4" s="1168"/>
      <c r="I4" s="1168"/>
      <c r="J4" s="1168"/>
      <c r="K4" s="1168"/>
      <c r="L4" s="1168"/>
      <c r="M4" s="1168"/>
      <c r="N4" s="1171" t="s">
        <v>550</v>
      </c>
      <c r="O4" s="1340"/>
      <c r="P4" s="1340"/>
      <c r="Q4" s="1340"/>
      <c r="R4" s="1340"/>
      <c r="S4" s="1340"/>
      <c r="T4" s="1340"/>
      <c r="U4" s="1340"/>
      <c r="V4" s="1340"/>
      <c r="W4" s="1340"/>
      <c r="X4" s="1340"/>
      <c r="Y4" s="1341"/>
      <c r="Z4" s="1168" t="s">
        <v>551</v>
      </c>
      <c r="AA4" s="1168"/>
      <c r="AB4" s="1168"/>
      <c r="AC4" s="1168"/>
      <c r="AD4" s="1168"/>
      <c r="AE4" s="1168"/>
      <c r="AF4" s="1168"/>
      <c r="AG4" s="1168"/>
      <c r="AH4" s="1168"/>
      <c r="AI4" s="1166"/>
    </row>
    <row r="5" spans="1:35" ht="27" customHeight="1">
      <c r="B5" s="1274"/>
      <c r="C5" s="245"/>
      <c r="D5" s="246"/>
      <c r="E5" s="247"/>
      <c r="F5" s="84"/>
      <c r="G5" s="1339" t="s">
        <v>285</v>
      </c>
      <c r="H5" s="1340"/>
      <c r="I5" s="1340"/>
      <c r="J5" s="1340"/>
      <c r="K5" s="1341"/>
      <c r="L5" s="1342" t="s">
        <v>549</v>
      </c>
      <c r="M5" s="1342" t="s">
        <v>286</v>
      </c>
      <c r="N5" s="245"/>
      <c r="O5" s="246"/>
      <c r="P5" s="246"/>
      <c r="Q5" s="246"/>
      <c r="R5" s="246"/>
      <c r="S5" s="246"/>
      <c r="T5" s="248"/>
      <c r="U5" s="1355" t="s">
        <v>690</v>
      </c>
      <c r="V5" s="1351"/>
      <c r="W5" s="1351"/>
      <c r="X5" s="1351"/>
      <c r="Y5" s="1351"/>
      <c r="Z5" s="1351" t="s">
        <v>552</v>
      </c>
      <c r="AA5" s="1351"/>
      <c r="AB5" s="1351"/>
      <c r="AC5" s="1351"/>
      <c r="AD5" s="1351" t="s">
        <v>691</v>
      </c>
      <c r="AE5" s="1351"/>
      <c r="AF5" s="1351"/>
      <c r="AG5" s="1351"/>
      <c r="AH5" s="1351"/>
      <c r="AI5" s="1358" t="s">
        <v>292</v>
      </c>
    </row>
    <row r="6" spans="1:35" ht="29.25" customHeight="1">
      <c r="B6" s="1274"/>
      <c r="C6" s="1345" t="s">
        <v>287</v>
      </c>
      <c r="D6" s="1346"/>
      <c r="E6" s="1347"/>
      <c r="F6" s="1351" t="s">
        <v>547</v>
      </c>
      <c r="G6" s="1343" t="s">
        <v>288</v>
      </c>
      <c r="H6" s="1351" t="s">
        <v>289</v>
      </c>
      <c r="I6" s="1351" t="s">
        <v>688</v>
      </c>
      <c r="J6" s="1351" t="s">
        <v>548</v>
      </c>
      <c r="K6" s="1351" t="s">
        <v>687</v>
      </c>
      <c r="L6" s="1343"/>
      <c r="M6" s="1343"/>
      <c r="N6" s="1345" t="s">
        <v>287</v>
      </c>
      <c r="O6" s="1346"/>
      <c r="P6" s="1347"/>
      <c r="Q6" s="1171" t="s">
        <v>689</v>
      </c>
      <c r="R6" s="1340"/>
      <c r="S6" s="1340"/>
      <c r="T6" s="1341"/>
      <c r="U6" s="1361" t="s">
        <v>293</v>
      </c>
      <c r="V6" s="1168"/>
      <c r="W6" s="1168"/>
      <c r="X6" s="1352" t="s">
        <v>294</v>
      </c>
      <c r="Y6" s="1352" t="s">
        <v>295</v>
      </c>
      <c r="Z6" s="1352" t="s">
        <v>293</v>
      </c>
      <c r="AA6" s="1168"/>
      <c r="AB6" s="1168"/>
      <c r="AC6" s="1352" t="s">
        <v>553</v>
      </c>
      <c r="AD6" s="1352" t="s">
        <v>293</v>
      </c>
      <c r="AE6" s="1168"/>
      <c r="AF6" s="1168"/>
      <c r="AG6" s="1339" t="s">
        <v>296</v>
      </c>
      <c r="AH6" s="1352" t="s">
        <v>297</v>
      </c>
      <c r="AI6" s="1359"/>
    </row>
    <row r="7" spans="1:35" ht="39.75" customHeight="1">
      <c r="B7" s="1274"/>
      <c r="C7" s="1348"/>
      <c r="D7" s="1349"/>
      <c r="E7" s="1350"/>
      <c r="F7" s="1168"/>
      <c r="G7" s="1343"/>
      <c r="H7" s="1168"/>
      <c r="I7" s="1168"/>
      <c r="J7" s="1169"/>
      <c r="K7" s="1169"/>
      <c r="L7" s="1343"/>
      <c r="M7" s="1343"/>
      <c r="N7" s="1348"/>
      <c r="O7" s="1349"/>
      <c r="P7" s="1350"/>
      <c r="Q7" s="1168" t="s">
        <v>176</v>
      </c>
      <c r="R7" s="1168" t="s">
        <v>177</v>
      </c>
      <c r="S7" s="1352" t="s">
        <v>290</v>
      </c>
      <c r="T7" s="1168" t="s">
        <v>291</v>
      </c>
      <c r="U7" s="249"/>
      <c r="V7" s="1352" t="s">
        <v>176</v>
      </c>
      <c r="W7" s="1352" t="s">
        <v>177</v>
      </c>
      <c r="X7" s="1353"/>
      <c r="Y7" s="1353"/>
      <c r="Z7" s="250"/>
      <c r="AA7" s="1352" t="s">
        <v>176</v>
      </c>
      <c r="AB7" s="1352" t="s">
        <v>177</v>
      </c>
      <c r="AC7" s="1353"/>
      <c r="AD7" s="250"/>
      <c r="AE7" s="1352" t="s">
        <v>176</v>
      </c>
      <c r="AF7" s="1339" t="s">
        <v>177</v>
      </c>
      <c r="AG7" s="1356"/>
      <c r="AH7" s="1353"/>
      <c r="AI7" s="1359"/>
    </row>
    <row r="8" spans="1:35">
      <c r="B8" s="1274"/>
      <c r="C8" s="1353"/>
      <c r="D8" s="1352" t="s">
        <v>176</v>
      </c>
      <c r="E8" s="1352" t="s">
        <v>177</v>
      </c>
      <c r="F8" s="1168"/>
      <c r="G8" s="1343"/>
      <c r="H8" s="1168"/>
      <c r="I8" s="1168"/>
      <c r="J8" s="1169"/>
      <c r="K8" s="1169"/>
      <c r="L8" s="1343"/>
      <c r="M8" s="1343"/>
      <c r="N8" s="1353"/>
      <c r="O8" s="1352" t="s">
        <v>176</v>
      </c>
      <c r="P8" s="1352" t="s">
        <v>177</v>
      </c>
      <c r="Q8" s="1168"/>
      <c r="R8" s="1168"/>
      <c r="S8" s="1353"/>
      <c r="T8" s="1168"/>
      <c r="U8" s="249"/>
      <c r="V8" s="1353"/>
      <c r="W8" s="1353"/>
      <c r="X8" s="1353"/>
      <c r="Y8" s="1353"/>
      <c r="Z8" s="250"/>
      <c r="AA8" s="1353"/>
      <c r="AB8" s="1353"/>
      <c r="AC8" s="1353"/>
      <c r="AD8" s="250"/>
      <c r="AE8" s="1353"/>
      <c r="AF8" s="1356"/>
      <c r="AG8" s="1356"/>
      <c r="AH8" s="1353"/>
      <c r="AI8" s="1359"/>
    </row>
    <row r="9" spans="1:35" ht="70.5" customHeight="1">
      <c r="B9" s="1274"/>
      <c r="C9" s="1354"/>
      <c r="D9" s="1354"/>
      <c r="E9" s="1354"/>
      <c r="F9" s="1168"/>
      <c r="G9" s="1344"/>
      <c r="H9" s="1168"/>
      <c r="I9" s="1168"/>
      <c r="J9" s="1169"/>
      <c r="K9" s="1169"/>
      <c r="L9" s="1344"/>
      <c r="M9" s="1344"/>
      <c r="N9" s="1354"/>
      <c r="O9" s="1354"/>
      <c r="P9" s="1354"/>
      <c r="Q9" s="1168"/>
      <c r="R9" s="1168"/>
      <c r="S9" s="1354"/>
      <c r="T9" s="1168"/>
      <c r="U9" s="251"/>
      <c r="V9" s="1354"/>
      <c r="W9" s="1354"/>
      <c r="X9" s="1354"/>
      <c r="Y9" s="1354"/>
      <c r="Z9" s="252"/>
      <c r="AA9" s="1354"/>
      <c r="AB9" s="1354"/>
      <c r="AC9" s="1354"/>
      <c r="AD9" s="252"/>
      <c r="AE9" s="1354"/>
      <c r="AF9" s="1357"/>
      <c r="AG9" s="1357"/>
      <c r="AH9" s="1354"/>
      <c r="AI9" s="1360"/>
    </row>
    <row r="10" spans="1:35" s="43" customFormat="1" ht="24" customHeight="1">
      <c r="A10" s="56"/>
      <c r="B10" s="254" t="s">
        <v>414</v>
      </c>
      <c r="C10" s="240">
        <v>248</v>
      </c>
      <c r="D10" s="238"/>
      <c r="E10" s="238"/>
      <c r="F10" s="241">
        <v>248</v>
      </c>
      <c r="G10" s="239">
        <v>41</v>
      </c>
      <c r="H10" s="241">
        <v>35</v>
      </c>
      <c r="I10" s="241">
        <v>0</v>
      </c>
      <c r="J10" s="241">
        <v>6</v>
      </c>
      <c r="K10" s="238"/>
      <c r="L10" s="238"/>
      <c r="M10" s="239">
        <v>21</v>
      </c>
      <c r="N10" s="241">
        <v>718</v>
      </c>
      <c r="O10" s="238"/>
      <c r="P10" s="238"/>
      <c r="Q10" s="238"/>
      <c r="R10" s="238"/>
      <c r="S10" s="241">
        <v>718</v>
      </c>
      <c r="T10" s="241">
        <v>0</v>
      </c>
      <c r="U10" s="239">
        <v>3160</v>
      </c>
      <c r="V10" s="238"/>
      <c r="W10" s="238"/>
      <c r="X10" s="242">
        <v>3160</v>
      </c>
      <c r="Y10" s="241">
        <v>0</v>
      </c>
      <c r="Z10" s="239">
        <v>42950</v>
      </c>
      <c r="AA10" s="239"/>
      <c r="AB10" s="239"/>
      <c r="AC10" s="243">
        <v>41318</v>
      </c>
      <c r="AD10" s="239">
        <v>58</v>
      </c>
      <c r="AE10" s="239"/>
      <c r="AF10" s="239"/>
      <c r="AG10" s="243">
        <v>16</v>
      </c>
      <c r="AH10" s="243">
        <v>42</v>
      </c>
      <c r="AI10" s="255">
        <v>10</v>
      </c>
    </row>
    <row r="11" spans="1:35" s="43" customFormat="1" ht="24" customHeight="1">
      <c r="A11" s="56"/>
      <c r="B11" s="254" t="s">
        <v>415</v>
      </c>
      <c r="C11" s="240">
        <v>229</v>
      </c>
      <c r="D11" s="238"/>
      <c r="E11" s="238"/>
      <c r="F11" s="241">
        <v>229</v>
      </c>
      <c r="G11" s="239">
        <v>48</v>
      </c>
      <c r="H11" s="241">
        <v>40</v>
      </c>
      <c r="I11" s="241">
        <v>0</v>
      </c>
      <c r="J11" s="241">
        <v>8</v>
      </c>
      <c r="K11" s="238"/>
      <c r="L11" s="238"/>
      <c r="M11" s="239">
        <v>15</v>
      </c>
      <c r="N11" s="241">
        <v>1338</v>
      </c>
      <c r="O11" s="238"/>
      <c r="P11" s="238"/>
      <c r="Q11" s="238"/>
      <c r="R11" s="238"/>
      <c r="S11" s="241">
        <v>1338</v>
      </c>
      <c r="T11" s="241">
        <v>0</v>
      </c>
      <c r="U11" s="239">
        <v>2526</v>
      </c>
      <c r="V11" s="238"/>
      <c r="W11" s="238"/>
      <c r="X11" s="242">
        <v>2526</v>
      </c>
      <c r="Y11" s="241">
        <v>0</v>
      </c>
      <c r="Z11" s="239">
        <v>44588</v>
      </c>
      <c r="AA11" s="239"/>
      <c r="AB11" s="239"/>
      <c r="AC11" s="243">
        <v>42625</v>
      </c>
      <c r="AD11" s="239">
        <v>43</v>
      </c>
      <c r="AE11" s="239"/>
      <c r="AF11" s="239"/>
      <c r="AG11" s="243">
        <v>22</v>
      </c>
      <c r="AH11" s="243">
        <v>21</v>
      </c>
      <c r="AI11" s="255">
        <v>17</v>
      </c>
    </row>
    <row r="12" spans="1:35" s="43" customFormat="1" ht="24" customHeight="1">
      <c r="A12" s="56"/>
      <c r="B12" s="254" t="s">
        <v>50</v>
      </c>
      <c r="C12" s="240">
        <v>219</v>
      </c>
      <c r="D12" s="238"/>
      <c r="E12" s="238"/>
      <c r="F12" s="241">
        <v>219</v>
      </c>
      <c r="G12" s="239">
        <v>24</v>
      </c>
      <c r="H12" s="241">
        <v>22</v>
      </c>
      <c r="I12" s="241">
        <v>0</v>
      </c>
      <c r="J12" s="241">
        <v>2</v>
      </c>
      <c r="K12" s="238"/>
      <c r="L12" s="238"/>
      <c r="M12" s="239">
        <v>17</v>
      </c>
      <c r="N12" s="241">
        <v>1303</v>
      </c>
      <c r="O12" s="238"/>
      <c r="P12" s="238"/>
      <c r="Q12" s="238"/>
      <c r="R12" s="238"/>
      <c r="S12" s="241">
        <v>1303</v>
      </c>
      <c r="T12" s="241">
        <v>0</v>
      </c>
      <c r="U12" s="239">
        <v>659</v>
      </c>
      <c r="V12" s="238"/>
      <c r="W12" s="238"/>
      <c r="X12" s="244">
        <v>659</v>
      </c>
      <c r="Y12" s="241">
        <v>0</v>
      </c>
      <c r="Z12" s="239">
        <v>46318</v>
      </c>
      <c r="AA12" s="239"/>
      <c r="AB12" s="239"/>
      <c r="AC12" s="243">
        <v>44454</v>
      </c>
      <c r="AD12" s="239">
        <v>24</v>
      </c>
      <c r="AE12" s="239"/>
      <c r="AF12" s="239"/>
      <c r="AG12" s="243">
        <v>11</v>
      </c>
      <c r="AH12" s="243">
        <v>13</v>
      </c>
      <c r="AI12" s="255">
        <v>7</v>
      </c>
    </row>
    <row r="13" spans="1:35" s="43" customFormat="1" ht="24" customHeight="1">
      <c r="A13" s="56"/>
      <c r="B13" s="254" t="s">
        <v>407</v>
      </c>
      <c r="C13" s="760">
        <v>260</v>
      </c>
      <c r="D13" s="238">
        <v>142</v>
      </c>
      <c r="E13" s="238">
        <v>118</v>
      </c>
      <c r="F13" s="761">
        <v>217</v>
      </c>
      <c r="G13" s="239">
        <v>33</v>
      </c>
      <c r="H13" s="761">
        <v>24</v>
      </c>
      <c r="I13" s="761">
        <v>0</v>
      </c>
      <c r="J13" s="761">
        <v>7</v>
      </c>
      <c r="K13" s="238">
        <v>2</v>
      </c>
      <c r="L13" s="238">
        <v>1</v>
      </c>
      <c r="M13" s="239">
        <v>9</v>
      </c>
      <c r="N13" s="761">
        <v>2798</v>
      </c>
      <c r="O13" s="238">
        <v>1431</v>
      </c>
      <c r="P13" s="238">
        <v>1367</v>
      </c>
      <c r="Q13" s="238">
        <v>310</v>
      </c>
      <c r="R13" s="238">
        <v>298</v>
      </c>
      <c r="S13" s="761">
        <v>608</v>
      </c>
      <c r="T13" s="761">
        <v>0</v>
      </c>
      <c r="U13" s="239">
        <v>2190</v>
      </c>
      <c r="V13" s="238">
        <v>1121</v>
      </c>
      <c r="W13" s="238">
        <v>1069</v>
      </c>
      <c r="X13" s="762">
        <v>2190</v>
      </c>
      <c r="Y13" s="763">
        <v>0</v>
      </c>
      <c r="Z13" s="239">
        <v>45982</v>
      </c>
      <c r="AA13" s="239">
        <v>15957</v>
      </c>
      <c r="AB13" s="239">
        <v>30025</v>
      </c>
      <c r="AC13" s="764">
        <v>44206</v>
      </c>
      <c r="AD13" s="239">
        <v>23</v>
      </c>
      <c r="AE13" s="239">
        <v>14</v>
      </c>
      <c r="AF13" s="239">
        <v>9</v>
      </c>
      <c r="AG13" s="764">
        <v>5</v>
      </c>
      <c r="AH13" s="764">
        <v>18</v>
      </c>
      <c r="AI13" s="765">
        <v>0</v>
      </c>
    </row>
    <row r="14" spans="1:35" s="56" customFormat="1" ht="24" customHeight="1">
      <c r="B14" s="668" t="s">
        <v>408</v>
      </c>
      <c r="C14" s="669">
        <v>218</v>
      </c>
      <c r="D14" s="670">
        <v>119</v>
      </c>
      <c r="E14" s="670">
        <v>99</v>
      </c>
      <c r="F14" s="671">
        <v>188</v>
      </c>
      <c r="G14" s="583">
        <v>16</v>
      </c>
      <c r="H14" s="671">
        <v>13</v>
      </c>
      <c r="I14" s="671" t="s">
        <v>29</v>
      </c>
      <c r="J14" s="671">
        <v>3</v>
      </c>
      <c r="K14" s="670" t="s">
        <v>29</v>
      </c>
      <c r="L14" s="670">
        <v>1</v>
      </c>
      <c r="M14" s="583">
        <v>13</v>
      </c>
      <c r="N14" s="671">
        <v>2133</v>
      </c>
      <c r="O14" s="670">
        <v>1131</v>
      </c>
      <c r="P14" s="670">
        <v>1002</v>
      </c>
      <c r="Q14" s="670">
        <v>745</v>
      </c>
      <c r="R14" s="670">
        <v>595</v>
      </c>
      <c r="S14" s="671">
        <v>1340</v>
      </c>
      <c r="T14" s="671" t="s">
        <v>29</v>
      </c>
      <c r="U14" s="583">
        <v>793</v>
      </c>
      <c r="V14" s="670">
        <v>386</v>
      </c>
      <c r="W14" s="670">
        <v>407</v>
      </c>
      <c r="X14" s="672">
        <v>793</v>
      </c>
      <c r="Y14" s="513" t="s">
        <v>29</v>
      </c>
      <c r="Z14" s="583">
        <v>49918</v>
      </c>
      <c r="AA14" s="583">
        <v>17234</v>
      </c>
      <c r="AB14" s="583">
        <v>32684</v>
      </c>
      <c r="AC14" s="673">
        <v>48161</v>
      </c>
      <c r="AD14" s="583">
        <v>19</v>
      </c>
      <c r="AE14" s="583">
        <v>14</v>
      </c>
      <c r="AF14" s="583">
        <v>5</v>
      </c>
      <c r="AG14" s="673">
        <v>8</v>
      </c>
      <c r="AH14" s="673">
        <v>11</v>
      </c>
      <c r="AI14" s="674" t="s">
        <v>29</v>
      </c>
    </row>
    <row r="15" spans="1:35" ht="24" customHeight="1">
      <c r="B15" s="256" t="s">
        <v>837</v>
      </c>
      <c r="C15" s="562">
        <v>197</v>
      </c>
      <c r="D15" s="563">
        <v>113</v>
      </c>
      <c r="E15" s="563">
        <v>84</v>
      </c>
      <c r="F15" s="563">
        <v>159</v>
      </c>
      <c r="G15" s="563">
        <v>25</v>
      </c>
      <c r="H15" s="563">
        <v>24</v>
      </c>
      <c r="I15" s="563"/>
      <c r="J15" s="563"/>
      <c r="K15" s="563">
        <v>1</v>
      </c>
      <c r="L15" s="563">
        <v>4</v>
      </c>
      <c r="M15" s="563">
        <v>9</v>
      </c>
      <c r="N15" s="563">
        <v>1995</v>
      </c>
      <c r="O15" s="563">
        <v>994</v>
      </c>
      <c r="P15" s="563">
        <v>1001</v>
      </c>
      <c r="Q15" s="563">
        <v>79</v>
      </c>
      <c r="R15" s="563">
        <v>99</v>
      </c>
      <c r="S15" s="563">
        <v>178</v>
      </c>
      <c r="T15" s="563"/>
      <c r="U15" s="563">
        <v>1817</v>
      </c>
      <c r="V15" s="563">
        <v>915</v>
      </c>
      <c r="W15" s="563">
        <v>902</v>
      </c>
      <c r="X15" s="563">
        <v>1815</v>
      </c>
      <c r="Y15" s="563">
        <v>2</v>
      </c>
      <c r="Z15" s="563">
        <v>5066</v>
      </c>
      <c r="AA15" s="563">
        <v>1719</v>
      </c>
      <c r="AB15" s="563">
        <v>3347</v>
      </c>
      <c r="AC15" s="563">
        <v>4823</v>
      </c>
      <c r="AD15" s="563">
        <v>0</v>
      </c>
      <c r="AE15" s="563"/>
      <c r="AF15" s="563"/>
      <c r="AG15" s="563"/>
      <c r="AH15" s="563"/>
      <c r="AI15" s="564"/>
    </row>
    <row r="16" spans="1:35" s="1056" customFormat="1" ht="18.75" customHeight="1" thickBot="1">
      <c r="B16" s="1063" t="s">
        <v>554</v>
      </c>
      <c r="C16" s="1060"/>
      <c r="D16" s="1060"/>
      <c r="E16" s="1060"/>
      <c r="F16" s="1060"/>
      <c r="G16" s="1060"/>
      <c r="H16" s="1060"/>
      <c r="I16" s="1060"/>
      <c r="J16" s="1060"/>
      <c r="K16" s="1060"/>
      <c r="L16" s="1060"/>
      <c r="M16" s="1060"/>
      <c r="N16" s="1060"/>
      <c r="O16" s="1060"/>
      <c r="P16" s="1060"/>
      <c r="Q16" s="1060"/>
      <c r="R16" s="1060"/>
      <c r="S16" s="1060"/>
      <c r="T16" s="1060"/>
      <c r="U16" s="1060"/>
      <c r="V16" s="1060"/>
      <c r="W16" s="1060"/>
      <c r="X16" s="1060"/>
      <c r="Y16" s="1060"/>
      <c r="Z16" s="1060"/>
      <c r="AA16" s="1060"/>
      <c r="AB16" s="1060"/>
      <c r="AC16" s="1060"/>
      <c r="AD16" s="1335" t="s">
        <v>283</v>
      </c>
      <c r="AE16" s="1335"/>
      <c r="AF16" s="1335"/>
      <c r="AG16" s="1335"/>
      <c r="AH16" s="1335"/>
      <c r="AI16" s="1336"/>
    </row>
    <row r="18" spans="29:29">
      <c r="AC18" s="1067"/>
    </row>
    <row r="19" spans="29:29">
      <c r="AC19" s="56"/>
    </row>
    <row r="20" spans="29:29">
      <c r="AC20" s="56"/>
    </row>
    <row r="21" spans="29:29">
      <c r="AC21" s="56"/>
    </row>
    <row r="22" spans="29:29">
      <c r="AC22" s="1068"/>
    </row>
    <row r="23" spans="29:29">
      <c r="AC23" s="1068"/>
    </row>
    <row r="24" spans="29:29">
      <c r="AC24" s="1068"/>
    </row>
    <row r="25" spans="29:29">
      <c r="AC25" s="1068"/>
    </row>
    <row r="26" spans="29:29">
      <c r="AC26" s="1068"/>
    </row>
    <row r="27" spans="29:29">
      <c r="AC27" s="1068"/>
    </row>
  </sheetData>
  <mergeCells count="47">
    <mergeCell ref="B1:I1"/>
    <mergeCell ref="AG6:AG9"/>
    <mergeCell ref="AH6:AH9"/>
    <mergeCell ref="AI5:AI9"/>
    <mergeCell ref="V7:V9"/>
    <mergeCell ref="W7:W9"/>
    <mergeCell ref="X6:X9"/>
    <mergeCell ref="Y6:Y9"/>
    <mergeCell ref="AA7:AA9"/>
    <mergeCell ref="U6:W6"/>
    <mergeCell ref="AB7:AB9"/>
    <mergeCell ref="AC6:AC9"/>
    <mergeCell ref="AE7:AE9"/>
    <mergeCell ref="AF7:AF9"/>
    <mergeCell ref="Z6:AB6"/>
    <mergeCell ref="AD6:AF6"/>
    <mergeCell ref="Z4:AI4"/>
    <mergeCell ref="U5:Y5"/>
    <mergeCell ref="Z5:AC5"/>
    <mergeCell ref="AD5:AH5"/>
    <mergeCell ref="N4:Y4"/>
    <mergeCell ref="C8:C9"/>
    <mergeCell ref="D8:D9"/>
    <mergeCell ref="E8:E9"/>
    <mergeCell ref="N8:N9"/>
    <mergeCell ref="O8:O9"/>
    <mergeCell ref="Q7:Q9"/>
    <mergeCell ref="R7:R9"/>
    <mergeCell ref="S7:S9"/>
    <mergeCell ref="T7:T9"/>
    <mergeCell ref="P8:P9"/>
    <mergeCell ref="AD16:AI16"/>
    <mergeCell ref="AG3:AI3"/>
    <mergeCell ref="B4:B9"/>
    <mergeCell ref="C4:M4"/>
    <mergeCell ref="G5:K5"/>
    <mergeCell ref="L5:L9"/>
    <mergeCell ref="M5:M9"/>
    <mergeCell ref="C6:E7"/>
    <mergeCell ref="F6:F9"/>
    <mergeCell ref="G6:G9"/>
    <mergeCell ref="H6:H9"/>
    <mergeCell ref="I6:I9"/>
    <mergeCell ref="J6:J9"/>
    <mergeCell ref="K6:K9"/>
    <mergeCell ref="N6:P7"/>
    <mergeCell ref="Q6:T6"/>
  </mergeCells>
  <phoneticPr fontId="3"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O14"/>
  <sheetViews>
    <sheetView workbookViewId="0">
      <selection activeCell="C11" sqref="C11:F11"/>
    </sheetView>
  </sheetViews>
  <sheetFormatPr defaultRowHeight="16.5"/>
  <cols>
    <col min="1" max="1" width="1.625" style="56" customWidth="1"/>
    <col min="2" max="2" width="20.625" customWidth="1"/>
    <col min="3" max="6" width="25.125" customWidth="1"/>
  </cols>
  <sheetData>
    <row r="1" spans="1:15" s="258" customFormat="1" ht="24" customHeight="1">
      <c r="B1" s="1170" t="s">
        <v>841</v>
      </c>
      <c r="C1" s="1170"/>
      <c r="D1" s="1170"/>
      <c r="E1" s="1170"/>
      <c r="F1" s="1170"/>
      <c r="G1" s="257"/>
    </row>
    <row r="2" spans="1:15" ht="21.75" customHeight="1" thickBot="1">
      <c r="C2" s="2"/>
      <c r="D2" s="2"/>
      <c r="E2" s="2"/>
      <c r="F2" s="2"/>
    </row>
    <row r="3" spans="1:15" s="85" customFormat="1" ht="21" customHeight="1">
      <c r="B3" s="269" t="s">
        <v>221</v>
      </c>
      <c r="C3" s="270"/>
      <c r="D3" s="270"/>
      <c r="E3" s="270"/>
      <c r="F3" s="421" t="s">
        <v>555</v>
      </c>
    </row>
    <row r="4" spans="1:15" ht="38.25" customHeight="1">
      <c r="B4" s="1362" t="s">
        <v>74</v>
      </c>
      <c r="C4" s="103" t="s">
        <v>83</v>
      </c>
      <c r="D4" s="103" t="s">
        <v>556</v>
      </c>
      <c r="E4" s="103" t="s">
        <v>86</v>
      </c>
      <c r="F4" s="126" t="s">
        <v>87</v>
      </c>
    </row>
    <row r="5" spans="1:15" ht="31.5" customHeight="1">
      <c r="B5" s="1363"/>
      <c r="C5" s="259" t="s">
        <v>85</v>
      </c>
      <c r="D5" s="259" t="s">
        <v>89</v>
      </c>
      <c r="E5" s="259" t="s">
        <v>84</v>
      </c>
      <c r="F5" s="126" t="s">
        <v>88</v>
      </c>
    </row>
    <row r="6" spans="1:15" ht="22.5" customHeight="1">
      <c r="B6" s="260" t="s">
        <v>414</v>
      </c>
      <c r="C6" s="261">
        <v>5360</v>
      </c>
      <c r="D6" s="262">
        <v>323</v>
      </c>
      <c r="E6" s="262">
        <v>5744</v>
      </c>
      <c r="F6" s="267">
        <v>3788</v>
      </c>
    </row>
    <row r="7" spans="1:15" ht="22.5" customHeight="1">
      <c r="B7" s="260" t="s">
        <v>415</v>
      </c>
      <c r="C7" s="261">
        <v>6437</v>
      </c>
      <c r="D7" s="262">
        <v>319</v>
      </c>
      <c r="E7" s="262">
        <v>6643</v>
      </c>
      <c r="F7" s="267">
        <v>3619</v>
      </c>
    </row>
    <row r="8" spans="1:15" s="43" customFormat="1" ht="22.5" customHeight="1">
      <c r="A8" s="56"/>
      <c r="B8" s="260" t="s">
        <v>50</v>
      </c>
      <c r="C8" s="261">
        <v>6025</v>
      </c>
      <c r="D8" s="262">
        <v>418</v>
      </c>
      <c r="E8" s="262">
        <v>8211</v>
      </c>
      <c r="F8" s="267">
        <v>4958</v>
      </c>
      <c r="G8"/>
      <c r="H8"/>
      <c r="I8"/>
      <c r="J8"/>
      <c r="K8"/>
      <c r="L8"/>
      <c r="M8"/>
      <c r="N8"/>
      <c r="O8"/>
    </row>
    <row r="9" spans="1:15" s="682" customFormat="1" ht="22.5" customHeight="1">
      <c r="B9" s="260" t="s">
        <v>407</v>
      </c>
      <c r="C9" s="766">
        <v>7032</v>
      </c>
      <c r="D9" s="767">
        <v>731</v>
      </c>
      <c r="E9" s="767">
        <v>9371</v>
      </c>
      <c r="F9" s="768">
        <v>5355</v>
      </c>
    </row>
    <row r="10" spans="1:15" s="56" customFormat="1" ht="22.5" customHeight="1">
      <c r="B10" s="649" t="s">
        <v>408</v>
      </c>
      <c r="C10" s="650">
        <v>7121</v>
      </c>
      <c r="D10" s="651">
        <v>947</v>
      </c>
      <c r="E10" s="651">
        <v>8445</v>
      </c>
      <c r="F10" s="652">
        <v>5519</v>
      </c>
    </row>
    <row r="11" spans="1:15" ht="22.5" customHeight="1">
      <c r="B11" s="263" t="s">
        <v>460</v>
      </c>
      <c r="C11" s="264">
        <v>5336</v>
      </c>
      <c r="D11" s="265">
        <v>158</v>
      </c>
      <c r="E11" s="265">
        <v>5829</v>
      </c>
      <c r="F11" s="268">
        <v>106</v>
      </c>
      <c r="G11" s="43"/>
      <c r="H11" s="43"/>
      <c r="I11" s="43"/>
      <c r="J11" s="43"/>
      <c r="K11" s="43"/>
      <c r="L11" s="43"/>
      <c r="M11" s="43"/>
      <c r="N11" s="43"/>
      <c r="O11" s="43"/>
    </row>
    <row r="12" spans="1:15" ht="18.75" customHeight="1">
      <c r="B12" s="1364" t="s">
        <v>557</v>
      </c>
      <c r="C12" s="1365"/>
      <c r="D12" s="1365"/>
      <c r="E12" s="1365"/>
      <c r="F12" s="1366"/>
      <c r="G12" s="63"/>
      <c r="H12" s="63"/>
      <c r="I12" s="63"/>
      <c r="J12" s="63"/>
      <c r="K12" s="60"/>
      <c r="L12" s="60"/>
    </row>
    <row r="13" spans="1:15" ht="30.75" customHeight="1" thickBot="1">
      <c r="B13" s="1367" t="s">
        <v>559</v>
      </c>
      <c r="C13" s="1368"/>
      <c r="D13" s="1368"/>
      <c r="E13" s="1369" t="s">
        <v>558</v>
      </c>
      <c r="F13" s="1370"/>
      <c r="G13" s="63"/>
      <c r="H13" s="63"/>
      <c r="I13" s="63"/>
      <c r="J13" s="63"/>
      <c r="K13" s="60"/>
      <c r="L13" s="60"/>
    </row>
    <row r="14" spans="1:15">
      <c r="F14" s="74"/>
    </row>
  </sheetData>
  <mergeCells count="5">
    <mergeCell ref="B4:B5"/>
    <mergeCell ref="B1:F1"/>
    <mergeCell ref="B12:F12"/>
    <mergeCell ref="B13:D13"/>
    <mergeCell ref="E13:F13"/>
  </mergeCells>
  <phoneticPr fontId="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I27"/>
  <sheetViews>
    <sheetView topLeftCell="A6" workbookViewId="0">
      <selection activeCell="C14" sqref="C14:F25"/>
    </sheetView>
  </sheetViews>
  <sheetFormatPr defaultRowHeight="16.5"/>
  <cols>
    <col min="1" max="1" width="1.625" style="56" customWidth="1"/>
    <col min="2" max="2" width="15.625" customWidth="1"/>
    <col min="3" max="3" width="25.25" customWidth="1"/>
    <col min="4" max="6" width="15.625" customWidth="1"/>
  </cols>
  <sheetData>
    <row r="1" spans="1:9" ht="24" customHeight="1">
      <c r="B1" s="1015" t="s">
        <v>842</v>
      </c>
      <c r="C1" s="1015"/>
      <c r="D1" s="1015"/>
      <c r="E1" s="1015"/>
      <c r="F1" s="1015"/>
      <c r="G1" s="514"/>
      <c r="H1" s="514"/>
      <c r="I1" s="514"/>
    </row>
    <row r="2" spans="1:9" ht="17.25" thickBot="1">
      <c r="B2" s="14"/>
      <c r="C2" s="14"/>
      <c r="D2" s="14"/>
      <c r="E2" s="14"/>
      <c r="F2" s="14"/>
    </row>
    <row r="3" spans="1:9" s="85" customFormat="1" ht="13.5">
      <c r="B3" s="277" t="s">
        <v>430</v>
      </c>
      <c r="C3" s="278"/>
      <c r="D3" s="278"/>
      <c r="E3" s="278"/>
      <c r="F3" s="1140" t="s">
        <v>206</v>
      </c>
    </row>
    <row r="4" spans="1:9" ht="39.75" customHeight="1">
      <c r="B4" s="1215" t="s">
        <v>441</v>
      </c>
      <c r="C4" s="1179" t="s">
        <v>90</v>
      </c>
      <c r="D4" s="1180"/>
      <c r="E4" s="1373"/>
      <c r="F4" s="1374"/>
    </row>
    <row r="5" spans="1:9" ht="35.25" customHeight="1">
      <c r="B5" s="1216"/>
      <c r="C5" s="1176" t="s">
        <v>560</v>
      </c>
      <c r="D5" s="1192" t="s">
        <v>692</v>
      </c>
      <c r="E5" s="1228"/>
      <c r="F5" s="1375"/>
    </row>
    <row r="6" spans="1:9" ht="32.25" customHeight="1">
      <c r="B6" s="1264"/>
      <c r="C6" s="1178"/>
      <c r="D6" s="1138"/>
      <c r="E6" s="1137" t="s">
        <v>68</v>
      </c>
      <c r="F6" s="1136" t="s">
        <v>91</v>
      </c>
    </row>
    <row r="7" spans="1:9" ht="24" customHeight="1">
      <c r="B7" s="272" t="s">
        <v>414</v>
      </c>
      <c r="C7" s="279">
        <v>3213</v>
      </c>
      <c r="D7" s="280">
        <v>1469</v>
      </c>
      <c r="E7" s="281">
        <v>807</v>
      </c>
      <c r="F7" s="282">
        <v>662</v>
      </c>
    </row>
    <row r="8" spans="1:9" ht="24" customHeight="1">
      <c r="B8" s="272" t="s">
        <v>415</v>
      </c>
      <c r="C8" s="283">
        <v>2667</v>
      </c>
      <c r="D8" s="284">
        <v>2089</v>
      </c>
      <c r="E8" s="284">
        <v>1150</v>
      </c>
      <c r="F8" s="285">
        <v>939</v>
      </c>
    </row>
    <row r="9" spans="1:9" ht="24" customHeight="1">
      <c r="B9" s="272" t="s">
        <v>50</v>
      </c>
      <c r="C9" s="283">
        <v>2812</v>
      </c>
      <c r="D9" s="284">
        <v>1916</v>
      </c>
      <c r="E9" s="284">
        <v>941</v>
      </c>
      <c r="F9" s="285">
        <v>975</v>
      </c>
    </row>
    <row r="10" spans="1:9" ht="24" customHeight="1">
      <c r="B10" s="272" t="s">
        <v>407</v>
      </c>
      <c r="C10" s="283">
        <v>2557</v>
      </c>
      <c r="D10" s="284">
        <v>1134</v>
      </c>
      <c r="E10" s="284">
        <v>593</v>
      </c>
      <c r="F10" s="285">
        <v>541</v>
      </c>
      <c r="H10" s="836"/>
    </row>
    <row r="11" spans="1:9" s="56" customFormat="1" ht="24" customHeight="1">
      <c r="B11" s="653" t="s">
        <v>408</v>
      </c>
      <c r="C11" s="654">
        <v>2304</v>
      </c>
      <c r="D11" s="655">
        <v>1791</v>
      </c>
      <c r="E11" s="655">
        <v>957</v>
      </c>
      <c r="F11" s="656">
        <v>834</v>
      </c>
      <c r="H11" s="836"/>
    </row>
    <row r="12" spans="1:9" s="43" customFormat="1" ht="24" customHeight="1">
      <c r="A12" s="56"/>
      <c r="B12" s="273" t="s">
        <v>460</v>
      </c>
      <c r="C12" s="837">
        <v>1540</v>
      </c>
      <c r="D12" s="838">
        <v>227</v>
      </c>
      <c r="E12" s="838">
        <v>110</v>
      </c>
      <c r="F12" s="839">
        <v>117</v>
      </c>
    </row>
    <row r="13" spans="1:9" ht="24" customHeight="1">
      <c r="B13" s="274"/>
      <c r="C13" s="842">
        <f>SUM(C14:C25)</f>
        <v>1540</v>
      </c>
      <c r="D13" s="840">
        <f>D14+D15</f>
        <v>227</v>
      </c>
      <c r="E13" s="840">
        <f t="shared" ref="E13:F13" si="0">E14+E15</f>
        <v>110</v>
      </c>
      <c r="F13" s="841">
        <f t="shared" si="0"/>
        <v>117</v>
      </c>
    </row>
    <row r="14" spans="1:9" ht="24" customHeight="1">
      <c r="B14" s="113" t="s">
        <v>31</v>
      </c>
      <c r="C14" s="541">
        <v>198</v>
      </c>
      <c r="D14" s="542">
        <v>153</v>
      </c>
      <c r="E14" s="543">
        <v>73</v>
      </c>
      <c r="F14" s="544">
        <v>80</v>
      </c>
    </row>
    <row r="15" spans="1:9" ht="24" customHeight="1">
      <c r="B15" s="113" t="s">
        <v>32</v>
      </c>
      <c r="C15" s="545">
        <v>119</v>
      </c>
      <c r="D15" s="542">
        <v>74</v>
      </c>
      <c r="E15" s="543">
        <v>37</v>
      </c>
      <c r="F15" s="544">
        <v>37</v>
      </c>
    </row>
    <row r="16" spans="1:9" ht="24" customHeight="1">
      <c r="B16" s="113" t="s">
        <v>33</v>
      </c>
      <c r="C16" s="545">
        <v>83</v>
      </c>
      <c r="D16" s="542">
        <v>0</v>
      </c>
      <c r="E16" s="543">
        <v>0</v>
      </c>
      <c r="F16" s="544">
        <v>0</v>
      </c>
    </row>
    <row r="17" spans="2:6" ht="24" customHeight="1">
      <c r="B17" s="113" t="s">
        <v>34</v>
      </c>
      <c r="C17" s="546">
        <v>93</v>
      </c>
      <c r="D17" s="542">
        <v>0</v>
      </c>
      <c r="E17" s="543">
        <v>0</v>
      </c>
      <c r="F17" s="544">
        <v>0</v>
      </c>
    </row>
    <row r="18" spans="2:6" ht="24" customHeight="1">
      <c r="B18" s="113" t="s">
        <v>35</v>
      </c>
      <c r="C18" s="545">
        <v>127</v>
      </c>
      <c r="D18" s="542">
        <v>0</v>
      </c>
      <c r="E18" s="543">
        <v>0</v>
      </c>
      <c r="F18" s="544">
        <v>0</v>
      </c>
    </row>
    <row r="19" spans="2:6" ht="24" customHeight="1">
      <c r="B19" s="113" t="s">
        <v>36</v>
      </c>
      <c r="C19" s="545">
        <v>132</v>
      </c>
      <c r="D19" s="542">
        <v>0</v>
      </c>
      <c r="E19" s="543">
        <v>0</v>
      </c>
      <c r="F19" s="544">
        <v>0</v>
      </c>
    </row>
    <row r="20" spans="2:6" ht="24" customHeight="1">
      <c r="B20" s="113" t="s">
        <v>37</v>
      </c>
      <c r="C20" s="545">
        <v>128</v>
      </c>
      <c r="D20" s="542">
        <v>0</v>
      </c>
      <c r="E20" s="543">
        <v>0</v>
      </c>
      <c r="F20" s="544">
        <v>0</v>
      </c>
    </row>
    <row r="21" spans="2:6" ht="24" customHeight="1">
      <c r="B21" s="113" t="s">
        <v>38</v>
      </c>
      <c r="C21" s="545">
        <v>122</v>
      </c>
      <c r="D21" s="542">
        <v>0</v>
      </c>
      <c r="E21" s="543">
        <v>0</v>
      </c>
      <c r="F21" s="544">
        <v>0</v>
      </c>
    </row>
    <row r="22" spans="2:6" ht="24" customHeight="1">
      <c r="B22" s="113" t="s">
        <v>39</v>
      </c>
      <c r="C22" s="545">
        <v>138</v>
      </c>
      <c r="D22" s="542">
        <v>0</v>
      </c>
      <c r="E22" s="543">
        <v>0</v>
      </c>
      <c r="F22" s="544">
        <v>0</v>
      </c>
    </row>
    <row r="23" spans="2:6" ht="24" customHeight="1">
      <c r="B23" s="113" t="s">
        <v>40</v>
      </c>
      <c r="C23" s="545">
        <v>143</v>
      </c>
      <c r="D23" s="542">
        <v>0</v>
      </c>
      <c r="E23" s="543">
        <v>0</v>
      </c>
      <c r="F23" s="544">
        <v>0</v>
      </c>
    </row>
    <row r="24" spans="2:6" ht="24" customHeight="1">
      <c r="B24" s="113" t="s">
        <v>41</v>
      </c>
      <c r="C24" s="545">
        <v>124</v>
      </c>
      <c r="D24" s="542">
        <v>0</v>
      </c>
      <c r="E24" s="543">
        <v>0</v>
      </c>
      <c r="F24" s="544"/>
    </row>
    <row r="25" spans="2:6" ht="24" customHeight="1">
      <c r="B25" s="114" t="s">
        <v>42</v>
      </c>
      <c r="C25" s="547">
        <v>133</v>
      </c>
      <c r="D25" s="548">
        <v>0</v>
      </c>
      <c r="E25" s="549">
        <v>0</v>
      </c>
      <c r="F25" s="550"/>
    </row>
    <row r="26" spans="2:6" s="56" customFormat="1" ht="24" customHeight="1">
      <c r="B26" s="1371" t="s">
        <v>561</v>
      </c>
      <c r="C26" s="1372"/>
      <c r="D26" s="1372"/>
      <c r="E26" s="1372"/>
      <c r="F26" s="1023"/>
    </row>
    <row r="27" spans="2:6" s="85" customFormat="1" ht="17.25" customHeight="1" thickBot="1">
      <c r="B27" s="165"/>
      <c r="C27" s="131"/>
      <c r="D27" s="1184" t="s">
        <v>558</v>
      </c>
      <c r="E27" s="1184"/>
      <c r="F27" s="1185"/>
    </row>
  </sheetData>
  <mergeCells count="6">
    <mergeCell ref="B26:E26"/>
    <mergeCell ref="D27:F27"/>
    <mergeCell ref="B4:B6"/>
    <mergeCell ref="C4:F4"/>
    <mergeCell ref="C5:C6"/>
    <mergeCell ref="D5:F5"/>
  </mergeCells>
  <phoneticPr fontId="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Z18"/>
  <sheetViews>
    <sheetView topLeftCell="K1" workbookViewId="0">
      <selection activeCell="C13" sqref="C13:X13"/>
    </sheetView>
  </sheetViews>
  <sheetFormatPr defaultRowHeight="16.5"/>
  <cols>
    <col min="1" max="1" width="1.625" style="56" customWidth="1"/>
    <col min="2" max="3" width="15.625" customWidth="1"/>
    <col min="4" max="5" width="11" style="43" customWidth="1"/>
    <col min="6" max="9" width="15.625" customWidth="1"/>
    <col min="10" max="11" width="13" style="43" customWidth="1"/>
    <col min="12" max="15" width="15.625" customWidth="1"/>
    <col min="16" max="17" width="13" style="43" customWidth="1"/>
    <col min="18" max="19" width="15.625" customWidth="1"/>
    <col min="20" max="20" width="15.625" style="43" customWidth="1"/>
    <col min="21" max="22" width="13.875" style="43" customWidth="1"/>
    <col min="23" max="24" width="15.625" customWidth="1"/>
  </cols>
  <sheetData>
    <row r="1" spans="1:26" ht="24" customHeight="1">
      <c r="B1" s="1014" t="s">
        <v>843</v>
      </c>
      <c r="C1" s="1014"/>
      <c r="D1" s="1014"/>
      <c r="E1" s="1014"/>
      <c r="F1" s="1014"/>
      <c r="G1" s="1014"/>
      <c r="H1" s="6"/>
      <c r="I1" s="6"/>
      <c r="J1" s="6"/>
      <c r="K1" s="6"/>
      <c r="L1" s="4"/>
      <c r="M1" s="6"/>
      <c r="N1" s="8"/>
      <c r="O1" s="4"/>
      <c r="P1" s="4"/>
      <c r="Q1" s="4"/>
      <c r="R1" s="8"/>
      <c r="S1" s="4"/>
      <c r="T1" s="4"/>
      <c r="U1" s="4"/>
      <c r="V1" s="4"/>
      <c r="W1" s="8"/>
      <c r="X1" s="4"/>
    </row>
    <row r="2" spans="1:26" s="43" customFormat="1" ht="17.25" thickBot="1">
      <c r="A2" s="56"/>
      <c r="B2" s="12"/>
      <c r="C2" s="4"/>
      <c r="D2" s="4"/>
      <c r="E2" s="4"/>
      <c r="F2" s="12"/>
      <c r="G2" s="4"/>
      <c r="H2" s="4"/>
      <c r="I2" s="6"/>
      <c r="J2" s="6"/>
      <c r="K2" s="6"/>
      <c r="L2" s="4"/>
      <c r="M2" s="6"/>
      <c r="N2" s="8"/>
      <c r="O2" s="4"/>
      <c r="P2" s="4"/>
      <c r="Q2" s="4"/>
      <c r="R2" s="8"/>
      <c r="S2" s="4"/>
      <c r="T2" s="4"/>
      <c r="U2" s="4"/>
      <c r="V2" s="4"/>
      <c r="W2" s="8"/>
      <c r="X2" s="4"/>
    </row>
    <row r="3" spans="1:26" s="85" customFormat="1" ht="13.5">
      <c r="B3" s="277" t="s">
        <v>431</v>
      </c>
      <c r="C3" s="895"/>
      <c r="D3" s="895"/>
      <c r="E3" s="895"/>
      <c r="F3" s="278"/>
      <c r="G3" s="895"/>
      <c r="H3" s="895"/>
      <c r="I3" s="346" t="s">
        <v>0</v>
      </c>
      <c r="J3" s="346"/>
      <c r="K3" s="346"/>
      <c r="L3" s="895"/>
      <c r="M3" s="346" t="s">
        <v>0</v>
      </c>
      <c r="N3" s="278"/>
      <c r="O3" s="895"/>
      <c r="P3" s="895"/>
      <c r="Q3" s="895"/>
      <c r="R3" s="278"/>
      <c r="S3" s="895"/>
      <c r="T3" s="895"/>
      <c r="U3" s="895"/>
      <c r="V3" s="895"/>
      <c r="W3" s="1393" t="s">
        <v>298</v>
      </c>
      <c r="X3" s="1394"/>
    </row>
    <row r="4" spans="1:26" s="169" customFormat="1" ht="34.5" customHeight="1">
      <c r="B4" s="1386" t="s">
        <v>92</v>
      </c>
      <c r="C4" s="1389" t="s">
        <v>93</v>
      </c>
      <c r="D4" s="1390"/>
      <c r="E4" s="1390"/>
      <c r="F4" s="1391"/>
      <c r="G4" s="1392"/>
      <c r="H4" s="1376" t="s">
        <v>696</v>
      </c>
      <c r="I4" s="1377"/>
      <c r="J4" s="1377"/>
      <c r="K4" s="1377"/>
      <c r="L4" s="1377"/>
      <c r="M4" s="1377"/>
      <c r="N4" s="1376" t="s">
        <v>304</v>
      </c>
      <c r="O4" s="1377"/>
      <c r="P4" s="1377"/>
      <c r="Q4" s="1377"/>
      <c r="R4" s="1377"/>
      <c r="S4" s="1378"/>
      <c r="T4" s="1389" t="s">
        <v>562</v>
      </c>
      <c r="U4" s="1390"/>
      <c r="V4" s="1390"/>
      <c r="W4" s="1390"/>
      <c r="X4" s="1395"/>
    </row>
    <row r="5" spans="1:26" s="169" customFormat="1" ht="38.25" customHeight="1">
      <c r="B5" s="1387"/>
      <c r="C5" s="1379" t="s">
        <v>693</v>
      </c>
      <c r="D5" s="1379"/>
      <c r="E5" s="1379"/>
      <c r="F5" s="1377"/>
      <c r="G5" s="1377"/>
      <c r="H5" s="1376" t="s">
        <v>563</v>
      </c>
      <c r="I5" s="1379" t="s">
        <v>694</v>
      </c>
      <c r="J5" s="1379"/>
      <c r="K5" s="1379"/>
      <c r="L5" s="1377"/>
      <c r="M5" s="1377"/>
      <c r="N5" s="1376" t="s">
        <v>563</v>
      </c>
      <c r="O5" s="1379" t="s">
        <v>694</v>
      </c>
      <c r="P5" s="1379"/>
      <c r="Q5" s="1379"/>
      <c r="R5" s="1377"/>
      <c r="S5" s="1377"/>
      <c r="T5" s="1389" t="s">
        <v>695</v>
      </c>
      <c r="U5" s="1390"/>
      <c r="V5" s="1390"/>
      <c r="W5" s="1390"/>
      <c r="X5" s="1395"/>
    </row>
    <row r="6" spans="1:26" s="169" customFormat="1" ht="42" customHeight="1">
      <c r="B6" s="1387"/>
      <c r="C6" s="1381" t="s">
        <v>94</v>
      </c>
      <c r="D6" s="1382"/>
      <c r="E6" s="1383"/>
      <c r="F6" s="1379" t="s">
        <v>95</v>
      </c>
      <c r="G6" s="1379" t="s">
        <v>97</v>
      </c>
      <c r="H6" s="1377"/>
      <c r="I6" s="1381" t="s">
        <v>98</v>
      </c>
      <c r="J6" s="1382"/>
      <c r="K6" s="1383"/>
      <c r="L6" s="1379" t="s">
        <v>99</v>
      </c>
      <c r="M6" s="1379" t="s">
        <v>100</v>
      </c>
      <c r="N6" s="1377"/>
      <c r="O6" s="1381" t="s">
        <v>368</v>
      </c>
      <c r="P6" s="1382"/>
      <c r="Q6" s="1383"/>
      <c r="R6" s="1379" t="s">
        <v>95</v>
      </c>
      <c r="S6" s="1379" t="s">
        <v>96</v>
      </c>
      <c r="T6" s="1381" t="s">
        <v>368</v>
      </c>
      <c r="U6" s="1382"/>
      <c r="V6" s="1383"/>
      <c r="W6" s="1379" t="s">
        <v>101</v>
      </c>
      <c r="X6" s="1396" t="s">
        <v>564</v>
      </c>
    </row>
    <row r="7" spans="1:26" s="169" customFormat="1" ht="34.5" customHeight="1">
      <c r="B7" s="1388"/>
      <c r="C7" s="307"/>
      <c r="D7" s="103" t="s">
        <v>302</v>
      </c>
      <c r="E7" s="103" t="s">
        <v>303</v>
      </c>
      <c r="F7" s="1380"/>
      <c r="G7" s="1380"/>
      <c r="H7" s="1377"/>
      <c r="I7" s="307"/>
      <c r="J7" s="103" t="s">
        <v>176</v>
      </c>
      <c r="K7" s="103" t="s">
        <v>177</v>
      </c>
      <c r="L7" s="1380"/>
      <c r="M7" s="1380"/>
      <c r="N7" s="1377"/>
      <c r="O7" s="307"/>
      <c r="P7" s="103" t="s">
        <v>176</v>
      </c>
      <c r="Q7" s="103" t="s">
        <v>303</v>
      </c>
      <c r="R7" s="1380"/>
      <c r="S7" s="1380"/>
      <c r="T7" s="307"/>
      <c r="U7" s="103" t="s">
        <v>302</v>
      </c>
      <c r="V7" s="103" t="s">
        <v>303</v>
      </c>
      <c r="W7" s="1178"/>
      <c r="X7" s="1397"/>
    </row>
    <row r="8" spans="1:26" s="169" customFormat="1" ht="24" customHeight="1">
      <c r="B8" s="778" t="s">
        <v>414</v>
      </c>
      <c r="C8" s="286">
        <v>429448</v>
      </c>
      <c r="D8" s="287"/>
      <c r="E8" s="287"/>
      <c r="F8" s="288">
        <v>249983</v>
      </c>
      <c r="G8" s="288">
        <v>179465</v>
      </c>
      <c r="H8" s="289">
        <v>13944</v>
      </c>
      <c r="I8" s="288">
        <v>269981</v>
      </c>
      <c r="J8" s="288"/>
      <c r="K8" s="288"/>
      <c r="L8" s="290">
        <v>114392</v>
      </c>
      <c r="M8" s="290">
        <v>155589</v>
      </c>
      <c r="N8" s="290">
        <v>167</v>
      </c>
      <c r="O8" s="288">
        <v>36764</v>
      </c>
      <c r="P8" s="288"/>
      <c r="Q8" s="288"/>
      <c r="R8" s="288">
        <v>12888</v>
      </c>
      <c r="S8" s="290">
        <v>23876</v>
      </c>
      <c r="T8" s="290"/>
      <c r="U8" s="290"/>
      <c r="V8" s="290"/>
      <c r="W8" s="290">
        <v>60884</v>
      </c>
      <c r="X8" s="308">
        <v>122703</v>
      </c>
    </row>
    <row r="9" spans="1:26" s="169" customFormat="1" ht="24" customHeight="1">
      <c r="B9" s="779" t="s">
        <v>415</v>
      </c>
      <c r="C9" s="291">
        <v>427677</v>
      </c>
      <c r="D9" s="292"/>
      <c r="E9" s="292"/>
      <c r="F9" s="293">
        <v>250618</v>
      </c>
      <c r="G9" s="293">
        <v>177059</v>
      </c>
      <c r="H9" s="294">
        <v>14869</v>
      </c>
      <c r="I9" s="293">
        <v>272468</v>
      </c>
      <c r="J9" s="293"/>
      <c r="K9" s="293"/>
      <c r="L9" s="295">
        <v>118519</v>
      </c>
      <c r="M9" s="295">
        <v>153949</v>
      </c>
      <c r="N9" s="295">
        <v>163</v>
      </c>
      <c r="O9" s="293">
        <v>35751</v>
      </c>
      <c r="P9" s="293"/>
      <c r="Q9" s="293"/>
      <c r="R9" s="293">
        <v>12641</v>
      </c>
      <c r="S9" s="295">
        <v>23110</v>
      </c>
      <c r="T9" s="295"/>
      <c r="U9" s="295"/>
      <c r="V9" s="295"/>
      <c r="W9" s="295">
        <v>60457</v>
      </c>
      <c r="X9" s="309">
        <v>119458</v>
      </c>
    </row>
    <row r="10" spans="1:26" s="169" customFormat="1" ht="24" customHeight="1">
      <c r="B10" s="779" t="s">
        <v>50</v>
      </c>
      <c r="C10" s="296">
        <v>429606</v>
      </c>
      <c r="D10" s="297"/>
      <c r="E10" s="297"/>
      <c r="F10" s="298">
        <v>254023</v>
      </c>
      <c r="G10" s="298">
        <v>175583</v>
      </c>
      <c r="H10" s="299">
        <v>15341</v>
      </c>
      <c r="I10" s="298">
        <v>276134</v>
      </c>
      <c r="J10" s="298"/>
      <c r="K10" s="298"/>
      <c r="L10" s="300">
        <v>123059</v>
      </c>
      <c r="M10" s="300">
        <v>153075</v>
      </c>
      <c r="N10" s="300">
        <v>161</v>
      </c>
      <c r="O10" s="298">
        <v>35334</v>
      </c>
      <c r="P10" s="298"/>
      <c r="Q10" s="298"/>
      <c r="R10" s="298">
        <v>12826</v>
      </c>
      <c r="S10" s="300">
        <v>22508</v>
      </c>
      <c r="T10" s="300"/>
      <c r="U10" s="300"/>
      <c r="V10" s="300"/>
      <c r="W10" s="300">
        <v>61150</v>
      </c>
      <c r="X10" s="310">
        <v>118138</v>
      </c>
    </row>
    <row r="11" spans="1:26" s="777" customFormat="1" ht="24" customHeight="1">
      <c r="B11" s="779" t="s">
        <v>407</v>
      </c>
      <c r="C11" s="772">
        <v>371486</v>
      </c>
      <c r="D11" s="773">
        <v>186902</v>
      </c>
      <c r="E11" s="773">
        <v>184584</v>
      </c>
      <c r="F11" s="773">
        <v>234737</v>
      </c>
      <c r="G11" s="773">
        <v>136749</v>
      </c>
      <c r="H11" s="774">
        <v>15996</v>
      </c>
      <c r="I11" s="773">
        <v>213172</v>
      </c>
      <c r="J11" s="773">
        <v>106831</v>
      </c>
      <c r="K11" s="773">
        <v>106341</v>
      </c>
      <c r="L11" s="775">
        <v>102022</v>
      </c>
      <c r="M11" s="775">
        <v>111150</v>
      </c>
      <c r="N11" s="775">
        <v>163</v>
      </c>
      <c r="O11" s="773">
        <v>40322</v>
      </c>
      <c r="P11" s="773">
        <v>19496</v>
      </c>
      <c r="Q11" s="773">
        <v>20826</v>
      </c>
      <c r="R11" s="773">
        <v>14723</v>
      </c>
      <c r="S11" s="775">
        <v>25599</v>
      </c>
      <c r="T11" s="775">
        <v>117992</v>
      </c>
      <c r="U11" s="775">
        <v>60575</v>
      </c>
      <c r="V11" s="775">
        <v>57417</v>
      </c>
      <c r="W11" s="775">
        <v>52995</v>
      </c>
      <c r="X11" s="776">
        <v>117992</v>
      </c>
    </row>
    <row r="12" spans="1:26" s="169" customFormat="1" ht="24" customHeight="1">
      <c r="B12" s="311" t="s">
        <v>408</v>
      </c>
      <c r="C12" s="301">
        <v>426994</v>
      </c>
      <c r="D12" s="301">
        <v>213576</v>
      </c>
      <c r="E12" s="301">
        <v>213418</v>
      </c>
      <c r="F12" s="301">
        <v>259968</v>
      </c>
      <c r="G12" s="301">
        <v>167026</v>
      </c>
      <c r="H12" s="302">
        <v>16593</v>
      </c>
      <c r="I12" s="301">
        <v>276542</v>
      </c>
      <c r="J12" s="301">
        <v>138054</v>
      </c>
      <c r="K12" s="301">
        <v>138488</v>
      </c>
      <c r="L12" s="303">
        <v>130242</v>
      </c>
      <c r="M12" s="303">
        <v>146300</v>
      </c>
      <c r="N12" s="303">
        <v>159</v>
      </c>
      <c r="O12" s="301">
        <v>33851</v>
      </c>
      <c r="P12" s="301">
        <v>15876</v>
      </c>
      <c r="Q12" s="301">
        <v>17975</v>
      </c>
      <c r="R12" s="301">
        <v>13125</v>
      </c>
      <c r="S12" s="303">
        <v>20726</v>
      </c>
      <c r="T12" s="303">
        <v>116601</v>
      </c>
      <c r="U12" s="303">
        <v>59646</v>
      </c>
      <c r="V12" s="303">
        <v>56955</v>
      </c>
      <c r="W12" s="303">
        <v>53407</v>
      </c>
      <c r="X12" s="312">
        <v>116601</v>
      </c>
    </row>
    <row r="13" spans="1:26" s="169" customFormat="1" ht="24" customHeight="1">
      <c r="B13" s="313" t="s">
        <v>460</v>
      </c>
      <c r="C13" s="304">
        <v>429679</v>
      </c>
      <c r="D13" s="304">
        <v>214614</v>
      </c>
      <c r="E13" s="304">
        <v>215065</v>
      </c>
      <c r="F13" s="769">
        <v>265354</v>
      </c>
      <c r="G13" s="769">
        <v>164325</v>
      </c>
      <c r="H13" s="305">
        <v>16791</v>
      </c>
      <c r="I13" s="304">
        <v>278170</v>
      </c>
      <c r="J13" s="304">
        <v>138570</v>
      </c>
      <c r="K13" s="304">
        <v>139600</v>
      </c>
      <c r="L13" s="306">
        <v>133988</v>
      </c>
      <c r="M13" s="306">
        <v>144182</v>
      </c>
      <c r="N13" s="306">
        <v>156</v>
      </c>
      <c r="O13" s="304">
        <v>33489</v>
      </c>
      <c r="P13" s="304">
        <v>15797</v>
      </c>
      <c r="Q13" s="304">
        <v>17692</v>
      </c>
      <c r="R13" s="304">
        <v>13346</v>
      </c>
      <c r="S13" s="306">
        <v>20143</v>
      </c>
      <c r="T13" s="515">
        <v>118020</v>
      </c>
      <c r="U13" s="306">
        <v>60247</v>
      </c>
      <c r="V13" s="306">
        <v>57773</v>
      </c>
      <c r="W13" s="770">
        <v>67055</v>
      </c>
      <c r="X13" s="771">
        <v>118020</v>
      </c>
    </row>
    <row r="14" spans="1:26">
      <c r="B14" s="27" t="s">
        <v>299</v>
      </c>
      <c r="C14" s="28"/>
      <c r="D14" s="28"/>
      <c r="E14" s="28"/>
      <c r="F14" s="28"/>
      <c r="G14" s="28"/>
      <c r="H14" s="28"/>
      <c r="I14" s="28"/>
      <c r="J14" s="28"/>
      <c r="K14" s="28"/>
      <c r="L14" s="28"/>
      <c r="M14" s="28"/>
      <c r="N14" s="28"/>
      <c r="O14" s="28"/>
      <c r="P14" s="28"/>
      <c r="Q14" s="28"/>
      <c r="R14" s="28"/>
      <c r="S14" s="28"/>
      <c r="T14" s="28"/>
      <c r="U14" s="1384"/>
      <c r="V14" s="1384"/>
      <c r="W14" s="1384"/>
      <c r="X14" s="1385"/>
      <c r="Y14" s="28"/>
      <c r="Z14" s="28"/>
    </row>
    <row r="15" spans="1:26">
      <c r="B15" s="27" t="s">
        <v>300</v>
      </c>
      <c r="C15" s="28"/>
      <c r="D15" s="28"/>
      <c r="E15" s="28"/>
      <c r="F15" s="28"/>
      <c r="G15" s="28"/>
      <c r="H15" s="28"/>
      <c r="I15" s="28"/>
      <c r="J15" s="28"/>
      <c r="K15" s="28"/>
      <c r="L15" s="28"/>
      <c r="M15" s="28"/>
      <c r="N15" s="28"/>
      <c r="O15" s="28"/>
      <c r="P15" s="28"/>
      <c r="Q15" s="28"/>
      <c r="R15" s="28"/>
      <c r="S15" s="28"/>
      <c r="T15" s="28"/>
      <c r="U15" s="28"/>
      <c r="V15" s="28"/>
      <c r="W15" s="28"/>
      <c r="X15" s="52"/>
      <c r="Y15" s="28"/>
      <c r="Z15" s="28"/>
    </row>
    <row r="16" spans="1:26" ht="17.25" thickBot="1">
      <c r="B16" s="59" t="s">
        <v>301</v>
      </c>
      <c r="C16" s="44"/>
      <c r="D16" s="44"/>
      <c r="E16" s="44"/>
      <c r="F16" s="44"/>
      <c r="G16" s="44"/>
      <c r="H16" s="44"/>
      <c r="I16" s="44"/>
      <c r="J16" s="44"/>
      <c r="K16" s="44"/>
      <c r="L16" s="44"/>
      <c r="M16" s="44"/>
      <c r="N16" s="44"/>
      <c r="O16" s="44"/>
      <c r="P16" s="44"/>
      <c r="Q16" s="44"/>
      <c r="R16" s="44"/>
      <c r="S16" s="44"/>
      <c r="T16" s="44"/>
      <c r="U16" s="44"/>
      <c r="V16" s="1164" t="s">
        <v>565</v>
      </c>
      <c r="W16" s="1164"/>
      <c r="X16" s="1165"/>
      <c r="Y16" s="28"/>
      <c r="Z16" s="28"/>
    </row>
    <row r="18" spans="3:20">
      <c r="C18" s="836"/>
      <c r="F18" s="836"/>
      <c r="G18" s="836"/>
      <c r="T18" s="836"/>
    </row>
  </sheetData>
  <mergeCells count="26">
    <mergeCell ref="B4:B7"/>
    <mergeCell ref="C4:G4"/>
    <mergeCell ref="H4:M4"/>
    <mergeCell ref="W3:X3"/>
    <mergeCell ref="T4:X4"/>
    <mergeCell ref="T5:X5"/>
    <mergeCell ref="T6:V6"/>
    <mergeCell ref="R6:R7"/>
    <mergeCell ref="S6:S7"/>
    <mergeCell ref="W6:W7"/>
    <mergeCell ref="X6:X7"/>
    <mergeCell ref="V16:X16"/>
    <mergeCell ref="N4:S4"/>
    <mergeCell ref="C5:G5"/>
    <mergeCell ref="H5:H7"/>
    <mergeCell ref="I5:M5"/>
    <mergeCell ref="N5:N7"/>
    <mergeCell ref="O5:S5"/>
    <mergeCell ref="F6:F7"/>
    <mergeCell ref="C6:E6"/>
    <mergeCell ref="I6:K6"/>
    <mergeCell ref="O6:Q6"/>
    <mergeCell ref="U14:X14"/>
    <mergeCell ref="G6:G7"/>
    <mergeCell ref="L6:L7"/>
    <mergeCell ref="M6:M7"/>
  </mergeCells>
  <phoneticPr fontId="3"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B1:L24"/>
  <sheetViews>
    <sheetView workbookViewId="0">
      <selection activeCell="C13" sqref="C13:J16"/>
    </sheetView>
  </sheetViews>
  <sheetFormatPr defaultRowHeight="16.5"/>
  <cols>
    <col min="1" max="1" width="1.625" style="56" customWidth="1"/>
    <col min="2" max="2" width="9.875" style="56" customWidth="1"/>
    <col min="3" max="10" width="20.75" style="56" customWidth="1"/>
    <col min="11" max="11" width="14" style="56" bestFit="1" customWidth="1"/>
    <col min="12" max="12" width="10.25" style="56" bestFit="1" customWidth="1"/>
    <col min="13" max="16384" width="9" style="56"/>
  </cols>
  <sheetData>
    <row r="1" spans="2:10" ht="24" customHeight="1">
      <c r="B1" s="1398" t="s">
        <v>844</v>
      </c>
      <c r="C1" s="1398"/>
      <c r="D1" s="1398"/>
      <c r="E1" s="1398"/>
      <c r="F1" s="1398"/>
      <c r="G1" s="1398"/>
      <c r="H1" s="1398"/>
      <c r="I1" s="1398"/>
      <c r="J1" s="1398"/>
    </row>
    <row r="2" spans="2:10" ht="24" customHeight="1" thickBot="1">
      <c r="B2" s="989"/>
      <c r="C2" s="989"/>
      <c r="D2" s="989"/>
      <c r="E2" s="989"/>
      <c r="F2" s="989"/>
      <c r="G2" s="989"/>
      <c r="H2" s="989"/>
      <c r="I2" s="989"/>
      <c r="J2" s="989"/>
    </row>
    <row r="3" spans="2:10" ht="18" customHeight="1">
      <c r="B3" s="1399" t="s">
        <v>446</v>
      </c>
      <c r="C3" s="1400"/>
      <c r="D3" s="1400"/>
      <c r="E3" s="1400"/>
      <c r="F3" s="1400"/>
      <c r="G3" s="1278" t="s">
        <v>697</v>
      </c>
      <c r="H3" s="1278"/>
      <c r="I3" s="1278"/>
      <c r="J3" s="1279"/>
    </row>
    <row r="4" spans="2:10" s="85" customFormat="1" ht="24" customHeight="1">
      <c r="B4" s="1401" t="s">
        <v>74</v>
      </c>
      <c r="C4" s="1403" t="s">
        <v>447</v>
      </c>
      <c r="D4" s="1403"/>
      <c r="E4" s="1403" t="s">
        <v>448</v>
      </c>
      <c r="F4" s="1403"/>
      <c r="G4" s="1403" t="s">
        <v>449</v>
      </c>
      <c r="H4" s="1403"/>
      <c r="I4" s="1403" t="s">
        <v>450</v>
      </c>
      <c r="J4" s="1404"/>
    </row>
    <row r="5" spans="2:10" s="169" customFormat="1" ht="34.5" customHeight="1">
      <c r="B5" s="1402"/>
      <c r="C5" s="1403"/>
      <c r="D5" s="1403"/>
      <c r="E5" s="1403"/>
      <c r="F5" s="1403"/>
      <c r="G5" s="1403"/>
      <c r="H5" s="1403"/>
      <c r="I5" s="1403"/>
      <c r="J5" s="1404"/>
    </row>
    <row r="6" spans="2:10" s="169" customFormat="1" ht="38.25" customHeight="1">
      <c r="B6" s="1402"/>
      <c r="C6" s="1403" t="s">
        <v>451</v>
      </c>
      <c r="D6" s="1403" t="s">
        <v>452</v>
      </c>
      <c r="E6" s="1403" t="s">
        <v>451</v>
      </c>
      <c r="F6" s="1403" t="s">
        <v>452</v>
      </c>
      <c r="G6" s="1403" t="s">
        <v>451</v>
      </c>
      <c r="H6" s="1403" t="s">
        <v>452</v>
      </c>
      <c r="I6" s="1403" t="s">
        <v>451</v>
      </c>
      <c r="J6" s="1404" t="s">
        <v>452</v>
      </c>
    </row>
    <row r="7" spans="2:10" s="169" customFormat="1" ht="42" customHeight="1">
      <c r="B7" s="1402"/>
      <c r="C7" s="1403"/>
      <c r="D7" s="1403"/>
      <c r="E7" s="1403"/>
      <c r="F7" s="1403"/>
      <c r="G7" s="1403"/>
      <c r="H7" s="1403"/>
      <c r="I7" s="1403"/>
      <c r="J7" s="1404"/>
    </row>
    <row r="8" spans="2:10" s="169" customFormat="1" ht="24" customHeight="1">
      <c r="B8" s="977" t="s">
        <v>414</v>
      </c>
      <c r="C8" s="969">
        <v>11581094</v>
      </c>
      <c r="D8" s="970">
        <v>344991034</v>
      </c>
      <c r="E8" s="970">
        <v>7274094</v>
      </c>
      <c r="F8" s="970">
        <v>207311455</v>
      </c>
      <c r="G8" s="970">
        <v>1062044</v>
      </c>
      <c r="H8" s="970">
        <v>33308127</v>
      </c>
      <c r="I8" s="970">
        <v>3244956</v>
      </c>
      <c r="J8" s="978">
        <v>104371452</v>
      </c>
    </row>
    <row r="9" spans="2:10" s="169" customFormat="1" ht="24" customHeight="1">
      <c r="B9" s="979" t="s">
        <v>415</v>
      </c>
      <c r="C9" s="971">
        <v>11861155</v>
      </c>
      <c r="D9" s="972">
        <v>380106058</v>
      </c>
      <c r="E9" s="972">
        <v>7581870</v>
      </c>
      <c r="F9" s="972">
        <v>232880704</v>
      </c>
      <c r="G9" s="972">
        <v>1058261</v>
      </c>
      <c r="H9" s="972">
        <v>34918903</v>
      </c>
      <c r="I9" s="972">
        <v>3221024</v>
      </c>
      <c r="J9" s="980">
        <v>112306451</v>
      </c>
    </row>
    <row r="10" spans="2:10" s="169" customFormat="1" ht="24" customHeight="1">
      <c r="B10" s="979" t="s">
        <v>50</v>
      </c>
      <c r="C10" s="971">
        <v>11962773</v>
      </c>
      <c r="D10" s="972">
        <v>406990673</v>
      </c>
      <c r="E10" s="972">
        <v>7735003</v>
      </c>
      <c r="F10" s="972">
        <v>252832075</v>
      </c>
      <c r="G10" s="972">
        <v>1049978</v>
      </c>
      <c r="H10" s="972">
        <v>36832513</v>
      </c>
      <c r="I10" s="972">
        <v>3177792</v>
      </c>
      <c r="J10" s="980">
        <v>117326085</v>
      </c>
    </row>
    <row r="11" spans="2:10" s="169" customFormat="1" ht="24" customHeight="1">
      <c r="B11" s="979" t="s">
        <v>407</v>
      </c>
      <c r="C11" s="971">
        <v>12159341</v>
      </c>
      <c r="D11" s="972">
        <v>457215866</v>
      </c>
      <c r="E11" s="972">
        <v>7902158</v>
      </c>
      <c r="F11" s="972">
        <v>284680456</v>
      </c>
      <c r="G11" s="972">
        <v>1045833</v>
      </c>
      <c r="H11" s="972">
        <v>40812016</v>
      </c>
      <c r="I11" s="972">
        <v>3211350</v>
      </c>
      <c r="J11" s="980">
        <v>131723394</v>
      </c>
    </row>
    <row r="12" spans="2:10" s="169" customFormat="1" ht="24" customHeight="1">
      <c r="B12" s="981" t="s">
        <v>408</v>
      </c>
      <c r="C12" s="973">
        <v>12369302</v>
      </c>
      <c r="D12" s="974">
        <v>515934378</v>
      </c>
      <c r="E12" s="974">
        <v>8058677</v>
      </c>
      <c r="F12" s="974">
        <v>319853381</v>
      </c>
      <c r="G12" s="974">
        <v>1043345</v>
      </c>
      <c r="H12" s="974">
        <v>44665947</v>
      </c>
      <c r="I12" s="974">
        <v>3267280</v>
      </c>
      <c r="J12" s="982">
        <v>151415050</v>
      </c>
    </row>
    <row r="13" spans="2:10" s="169" customFormat="1" ht="24" customHeight="1">
      <c r="B13" s="825" t="s">
        <v>460</v>
      </c>
      <c r="C13" s="975">
        <v>10725218</v>
      </c>
      <c r="D13" s="976">
        <v>520377892</v>
      </c>
      <c r="E13" s="976">
        <v>6966075</v>
      </c>
      <c r="F13" s="1131">
        <v>321105456</v>
      </c>
      <c r="G13" s="976">
        <v>875101</v>
      </c>
      <c r="H13" s="1131">
        <v>43539465</v>
      </c>
      <c r="I13" s="976">
        <v>2884042</v>
      </c>
      <c r="J13" s="983">
        <v>155732971</v>
      </c>
    </row>
    <row r="14" spans="2:10" s="169" customFormat="1" ht="24" customHeight="1">
      <c r="B14" s="984" t="s">
        <v>457</v>
      </c>
      <c r="C14" s="967">
        <v>115936</v>
      </c>
      <c r="D14" s="968">
        <v>198881402</v>
      </c>
      <c r="E14" s="968">
        <v>69739</v>
      </c>
      <c r="F14" s="968">
        <v>117674601</v>
      </c>
      <c r="G14" s="968">
        <v>9736</v>
      </c>
      <c r="H14" s="968">
        <v>17155550</v>
      </c>
      <c r="I14" s="968">
        <v>36461</v>
      </c>
      <c r="J14" s="985">
        <v>64051251</v>
      </c>
    </row>
    <row r="15" spans="2:10" s="169" customFormat="1" ht="24" customHeight="1">
      <c r="B15" s="986" t="s">
        <v>458</v>
      </c>
      <c r="C15" s="967">
        <v>6821539</v>
      </c>
      <c r="D15" s="968">
        <v>216430472</v>
      </c>
      <c r="E15" s="968">
        <v>4426815</v>
      </c>
      <c r="F15" s="968">
        <v>137365727</v>
      </c>
      <c r="G15" s="968">
        <v>566002</v>
      </c>
      <c r="H15" s="968">
        <v>18047671</v>
      </c>
      <c r="I15" s="968">
        <v>1828722</v>
      </c>
      <c r="J15" s="985">
        <v>61017074</v>
      </c>
    </row>
    <row r="16" spans="2:10" s="169" customFormat="1" ht="24" customHeight="1">
      <c r="B16" s="987" t="s">
        <v>459</v>
      </c>
      <c r="C16" s="965">
        <v>3787743</v>
      </c>
      <c r="D16" s="966">
        <v>105066018</v>
      </c>
      <c r="E16" s="966">
        <v>2469521</v>
      </c>
      <c r="F16" s="966">
        <v>66065128</v>
      </c>
      <c r="G16" s="966">
        <v>299363</v>
      </c>
      <c r="H16" s="966">
        <v>8336244</v>
      </c>
      <c r="I16" s="966">
        <v>1018859</v>
      </c>
      <c r="J16" s="988">
        <v>30664646</v>
      </c>
    </row>
    <row r="17" spans="2:12" s="169" customFormat="1" ht="19.5" customHeight="1" thickBot="1">
      <c r="B17" s="1405" t="s">
        <v>698</v>
      </c>
      <c r="C17" s="1406"/>
      <c r="D17" s="1406"/>
      <c r="E17" s="1406"/>
      <c r="F17" s="1406"/>
      <c r="G17" s="1407" t="s">
        <v>305</v>
      </c>
      <c r="H17" s="1407"/>
      <c r="I17" s="1407"/>
      <c r="J17" s="1408"/>
    </row>
    <row r="18" spans="2:12" s="169" customFormat="1" ht="24" customHeight="1">
      <c r="B18" s="33"/>
      <c r="C18" s="1069"/>
      <c r="D18" s="33"/>
      <c r="E18" s="33"/>
      <c r="F18" s="33"/>
      <c r="G18" s="33"/>
      <c r="H18" s="33"/>
      <c r="I18" s="33"/>
      <c r="J18" s="33"/>
    </row>
    <row r="19" spans="2:12">
      <c r="F19" s="836"/>
      <c r="H19" s="836"/>
    </row>
    <row r="20" spans="2:12">
      <c r="E20" s="178"/>
    </row>
    <row r="22" spans="2:12">
      <c r="E22" s="1068"/>
      <c r="F22" s="1068"/>
      <c r="G22" s="1068"/>
      <c r="H22" s="1068"/>
      <c r="I22" s="1068"/>
      <c r="J22" s="1068"/>
      <c r="K22" s="1068"/>
      <c r="L22" s="1068"/>
    </row>
    <row r="23" spans="2:12">
      <c r="E23" s="1068"/>
      <c r="F23" s="1068"/>
      <c r="G23" s="1068"/>
      <c r="H23" s="1068"/>
      <c r="I23" s="1068"/>
      <c r="J23" s="1068"/>
      <c r="K23" s="1068"/>
      <c r="L23" s="1068"/>
    </row>
    <row r="24" spans="2:12">
      <c r="E24" s="1068"/>
      <c r="F24" s="1068"/>
      <c r="G24" s="1068"/>
      <c r="H24" s="1068"/>
      <c r="I24" s="1068"/>
      <c r="J24" s="1068"/>
      <c r="K24" s="1068"/>
      <c r="L24" s="1068"/>
    </row>
  </sheetData>
  <mergeCells count="18">
    <mergeCell ref="B17:F17"/>
    <mergeCell ref="G17:J17"/>
    <mergeCell ref="E4:F5"/>
    <mergeCell ref="G4:H5"/>
    <mergeCell ref="I4:J5"/>
    <mergeCell ref="C6:C7"/>
    <mergeCell ref="D6:D7"/>
    <mergeCell ref="E6:E7"/>
    <mergeCell ref="F6:F7"/>
    <mergeCell ref="G6:G7"/>
    <mergeCell ref="H6:H7"/>
    <mergeCell ref="I6:I7"/>
    <mergeCell ref="B1:J1"/>
    <mergeCell ref="B3:F3"/>
    <mergeCell ref="G3:J3"/>
    <mergeCell ref="B4:B7"/>
    <mergeCell ref="C4:D5"/>
    <mergeCell ref="J6:J7"/>
  </mergeCells>
  <phoneticPr fontId="3"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B1:H29"/>
  <sheetViews>
    <sheetView workbookViewId="0">
      <selection activeCell="C12" sqref="C12:H15"/>
    </sheetView>
  </sheetViews>
  <sheetFormatPr defaultRowHeight="16.5"/>
  <cols>
    <col min="1" max="1" width="1.625" style="56" customWidth="1"/>
    <col min="2" max="2" width="9.875" style="56" customWidth="1"/>
    <col min="3" max="8" width="25.625" style="56" customWidth="1"/>
    <col min="9" max="9" width="19.125" style="56" customWidth="1"/>
    <col min="10" max="16384" width="9" style="56"/>
  </cols>
  <sheetData>
    <row r="1" spans="2:8" ht="24" customHeight="1">
      <c r="B1" s="1409" t="s">
        <v>845</v>
      </c>
      <c r="C1" s="1409"/>
      <c r="D1" s="1409"/>
      <c r="E1" s="1409"/>
      <c r="F1" s="1409"/>
      <c r="G1" s="1409"/>
      <c r="H1" s="1409"/>
    </row>
    <row r="2" spans="2:8" ht="24" customHeight="1" thickBot="1">
      <c r="B2" s="964"/>
      <c r="C2" s="964"/>
      <c r="D2" s="964"/>
      <c r="E2" s="964"/>
      <c r="F2" s="964"/>
      <c r="G2" s="964"/>
      <c r="H2" s="964"/>
    </row>
    <row r="3" spans="2:8" ht="24" customHeight="1">
      <c r="B3" s="1399" t="s">
        <v>453</v>
      </c>
      <c r="C3" s="1400"/>
      <c r="D3" s="1400"/>
      <c r="E3" s="1400"/>
      <c r="F3" s="1278" t="s">
        <v>566</v>
      </c>
      <c r="G3" s="1278"/>
      <c r="H3" s="1279"/>
    </row>
    <row r="4" spans="2:8" ht="34.5" customHeight="1">
      <c r="B4" s="1401" t="s">
        <v>74</v>
      </c>
      <c r="C4" s="1410" t="s">
        <v>567</v>
      </c>
      <c r="D4" s="1411" t="s">
        <v>454</v>
      </c>
      <c r="E4" s="1412"/>
      <c r="F4" s="1413" t="s">
        <v>699</v>
      </c>
      <c r="G4" s="1412"/>
      <c r="H4" s="1414"/>
    </row>
    <row r="5" spans="2:8" s="85" customFormat="1" ht="24" customHeight="1">
      <c r="B5" s="1402"/>
      <c r="C5" s="1410"/>
      <c r="D5" s="1413" t="s">
        <v>568</v>
      </c>
      <c r="E5" s="1413" t="s">
        <v>455</v>
      </c>
      <c r="F5" s="1416"/>
      <c r="G5" s="1413" t="s">
        <v>569</v>
      </c>
      <c r="H5" s="1418" t="s">
        <v>456</v>
      </c>
    </row>
    <row r="6" spans="2:8" s="169" customFormat="1" ht="34.5" customHeight="1">
      <c r="B6" s="1402"/>
      <c r="C6" s="1410"/>
      <c r="D6" s="1415"/>
      <c r="E6" s="1415"/>
      <c r="F6" s="1417"/>
      <c r="G6" s="1415"/>
      <c r="H6" s="1418"/>
    </row>
    <row r="7" spans="2:8" s="169" customFormat="1" ht="24" customHeight="1">
      <c r="B7" s="977" t="s">
        <v>414</v>
      </c>
      <c r="C7" s="990">
        <v>11581094</v>
      </c>
      <c r="D7" s="991">
        <v>8254030</v>
      </c>
      <c r="E7" s="991">
        <v>62094481</v>
      </c>
      <c r="F7" s="991">
        <v>460628628</v>
      </c>
      <c r="G7" s="991">
        <v>344991034</v>
      </c>
      <c r="H7" s="1002">
        <v>115637594</v>
      </c>
    </row>
    <row r="8" spans="2:8" s="169" customFormat="1" ht="24" customHeight="1">
      <c r="B8" s="979" t="s">
        <v>415</v>
      </c>
      <c r="C8" s="992">
        <v>11861155</v>
      </c>
      <c r="D8" s="993">
        <v>8461203</v>
      </c>
      <c r="E8" s="993">
        <v>65985809</v>
      </c>
      <c r="F8" s="993">
        <v>507009768</v>
      </c>
      <c r="G8" s="993">
        <v>380106058</v>
      </c>
      <c r="H8" s="1003">
        <v>126903711</v>
      </c>
    </row>
    <row r="9" spans="2:8" s="169" customFormat="1" ht="24" customHeight="1">
      <c r="B9" s="979" t="s">
        <v>50</v>
      </c>
      <c r="C9" s="992">
        <v>11962773</v>
      </c>
      <c r="D9" s="993">
        <v>8534033</v>
      </c>
      <c r="E9" s="993">
        <v>69517001</v>
      </c>
      <c r="F9" s="993">
        <v>544216931</v>
      </c>
      <c r="G9" s="993">
        <v>406990673</v>
      </c>
      <c r="H9" s="1003">
        <v>137226258</v>
      </c>
    </row>
    <row r="10" spans="2:8" s="169" customFormat="1" ht="24" customHeight="1">
      <c r="B10" s="979" t="s">
        <v>407</v>
      </c>
      <c r="C10" s="992">
        <v>12159341</v>
      </c>
      <c r="D10" s="993">
        <v>8654577</v>
      </c>
      <c r="E10" s="993">
        <v>73346913</v>
      </c>
      <c r="F10" s="993">
        <v>606553270</v>
      </c>
      <c r="G10" s="993">
        <v>457215866</v>
      </c>
      <c r="H10" s="1003">
        <v>149337403</v>
      </c>
    </row>
    <row r="11" spans="2:8" s="169" customFormat="1" ht="24" customHeight="1">
      <c r="B11" s="981" t="s">
        <v>408</v>
      </c>
      <c r="C11" s="994">
        <v>12369302</v>
      </c>
      <c r="D11" s="995">
        <v>8914044</v>
      </c>
      <c r="E11" s="995">
        <v>77938102</v>
      </c>
      <c r="F11" s="995">
        <v>684045077</v>
      </c>
      <c r="G11" s="995">
        <v>515934378</v>
      </c>
      <c r="H11" s="1004">
        <v>168110700</v>
      </c>
    </row>
    <row r="12" spans="2:8" s="169" customFormat="1" ht="24" customHeight="1">
      <c r="B12" s="825" t="s">
        <v>460</v>
      </c>
      <c r="C12" s="996">
        <v>10725218</v>
      </c>
      <c r="D12" s="1129">
        <v>11656556</v>
      </c>
      <c r="E12" s="997">
        <v>78416168</v>
      </c>
      <c r="F12" s="997">
        <v>690753506</v>
      </c>
      <c r="G12" s="997">
        <v>520377892</v>
      </c>
      <c r="H12" s="1130">
        <v>170375615</v>
      </c>
    </row>
    <row r="13" spans="2:8" s="169" customFormat="1" ht="24" customHeight="1">
      <c r="B13" s="984" t="s">
        <v>457</v>
      </c>
      <c r="C13" s="998">
        <v>115936</v>
      </c>
      <c r="D13" s="999">
        <v>1054860</v>
      </c>
      <c r="E13" s="999">
        <v>1536056</v>
      </c>
      <c r="F13" s="999">
        <v>244206738</v>
      </c>
      <c r="G13" s="999">
        <v>198881402</v>
      </c>
      <c r="H13" s="1005">
        <v>45325336</v>
      </c>
    </row>
    <row r="14" spans="2:8" s="169" customFormat="1" ht="24" customHeight="1">
      <c r="B14" s="986" t="s">
        <v>458</v>
      </c>
      <c r="C14" s="992">
        <v>6821539</v>
      </c>
      <c r="D14" s="993">
        <v>6813953</v>
      </c>
      <c r="E14" s="993">
        <v>10023354</v>
      </c>
      <c r="F14" s="993">
        <v>302158174</v>
      </c>
      <c r="G14" s="993">
        <v>216430472</v>
      </c>
      <c r="H14" s="1003">
        <v>85727702</v>
      </c>
    </row>
    <row r="15" spans="2:8" s="169" customFormat="1" ht="24" customHeight="1">
      <c r="B15" s="987" t="s">
        <v>459</v>
      </c>
      <c r="C15" s="1000">
        <v>3787743</v>
      </c>
      <c r="D15" s="1001">
        <v>3787743</v>
      </c>
      <c r="E15" s="1001">
        <v>66856758</v>
      </c>
      <c r="F15" s="1001">
        <v>144388594</v>
      </c>
      <c r="G15" s="1001">
        <v>105066018</v>
      </c>
      <c r="H15" s="1006">
        <v>39322577</v>
      </c>
    </row>
    <row r="16" spans="2:8" s="169" customFormat="1" ht="21" customHeight="1" thickBot="1">
      <c r="B16" s="1405" t="s">
        <v>301</v>
      </c>
      <c r="C16" s="1406"/>
      <c r="D16" s="1406"/>
      <c r="E16" s="1406"/>
      <c r="F16" s="1407" t="s">
        <v>305</v>
      </c>
      <c r="G16" s="1407"/>
      <c r="H16" s="1408"/>
    </row>
    <row r="27" spans="3:8">
      <c r="C27" s="1068"/>
      <c r="D27" s="1068"/>
      <c r="E27" s="1068"/>
      <c r="F27" s="1068"/>
      <c r="G27" s="1068"/>
      <c r="H27" s="1068"/>
    </row>
    <row r="28" spans="3:8">
      <c r="C28" s="1068"/>
      <c r="D28" s="1068"/>
      <c r="E28" s="1068"/>
      <c r="F28" s="1068"/>
      <c r="G28" s="1068"/>
      <c r="H28" s="1068"/>
    </row>
    <row r="29" spans="3:8">
      <c r="C29" s="1068"/>
      <c r="D29" s="1068"/>
      <c r="E29" s="1068"/>
      <c r="F29" s="1068"/>
      <c r="G29" s="1068"/>
      <c r="H29" s="1068"/>
    </row>
  </sheetData>
  <mergeCells count="14">
    <mergeCell ref="B16:E16"/>
    <mergeCell ref="F16:H16"/>
    <mergeCell ref="E5:E6"/>
    <mergeCell ref="F5:F6"/>
    <mergeCell ref="G5:G6"/>
    <mergeCell ref="H5:H6"/>
    <mergeCell ref="B1:H1"/>
    <mergeCell ref="B3:E3"/>
    <mergeCell ref="F3:H3"/>
    <mergeCell ref="B4:B6"/>
    <mergeCell ref="C4:C6"/>
    <mergeCell ref="D4:E4"/>
    <mergeCell ref="F4:H4"/>
    <mergeCell ref="D5:D6"/>
  </mergeCells>
  <phoneticPr fontId="3"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J19"/>
  <sheetViews>
    <sheetView workbookViewId="0">
      <selection activeCell="C11" sqref="C11:J11"/>
    </sheetView>
  </sheetViews>
  <sheetFormatPr defaultRowHeight="16.5"/>
  <cols>
    <col min="1" max="1" width="1.75" style="56" customWidth="1"/>
    <col min="2" max="7" width="15.625" customWidth="1"/>
    <col min="8" max="8" width="24.375" customWidth="1"/>
    <col min="9" max="9" width="21.5" customWidth="1"/>
    <col min="10" max="10" width="27.25" customWidth="1"/>
    <col min="11" max="11" width="9" customWidth="1"/>
  </cols>
  <sheetData>
    <row r="1" spans="1:10" ht="24" customHeight="1">
      <c r="B1" s="1261" t="s">
        <v>846</v>
      </c>
      <c r="C1" s="1261"/>
      <c r="D1" s="1261"/>
      <c r="E1" s="1261"/>
      <c r="F1" s="1261"/>
      <c r="G1" s="1261"/>
      <c r="H1" s="1261"/>
      <c r="I1" s="46"/>
      <c r="J1" s="66"/>
    </row>
    <row r="2" spans="1:10" s="43" customFormat="1" ht="17.25" thickBot="1">
      <c r="A2" s="56"/>
      <c r="B2" s="64"/>
      <c r="C2" s="65"/>
      <c r="D2" s="64"/>
      <c r="E2" s="65"/>
      <c r="F2" s="65"/>
      <c r="G2" s="46"/>
      <c r="H2" s="65"/>
      <c r="I2" s="46"/>
      <c r="J2" s="66"/>
    </row>
    <row r="3" spans="1:10" s="85" customFormat="1" ht="18" customHeight="1">
      <c r="B3" s="277" t="s">
        <v>432</v>
      </c>
      <c r="C3" s="896"/>
      <c r="D3" s="896"/>
      <c r="E3" s="897" t="s">
        <v>0</v>
      </c>
      <c r="F3" s="896"/>
      <c r="G3" s="896"/>
      <c r="H3" s="896"/>
      <c r="I3" s="896"/>
      <c r="J3" s="421" t="s">
        <v>306</v>
      </c>
    </row>
    <row r="4" spans="1:10" ht="42.75" customHeight="1">
      <c r="B4" s="1215" t="s">
        <v>102</v>
      </c>
      <c r="C4" s="1192" t="s">
        <v>769</v>
      </c>
      <c r="D4" s="1419"/>
      <c r="E4" s="1420"/>
      <c r="F4" s="1179" t="s">
        <v>103</v>
      </c>
      <c r="G4" s="1180"/>
      <c r="H4" s="1179" t="s">
        <v>570</v>
      </c>
      <c r="I4" s="1179" t="s">
        <v>106</v>
      </c>
      <c r="J4" s="1174" t="s">
        <v>571</v>
      </c>
    </row>
    <row r="5" spans="1:10" ht="50.25" customHeight="1">
      <c r="B5" s="1264"/>
      <c r="C5" s="318"/>
      <c r="D5" s="880" t="s">
        <v>68</v>
      </c>
      <c r="E5" s="880" t="s">
        <v>69</v>
      </c>
      <c r="F5" s="877" t="s">
        <v>104</v>
      </c>
      <c r="G5" s="877" t="s">
        <v>105</v>
      </c>
      <c r="H5" s="1180"/>
      <c r="I5" s="1180"/>
      <c r="J5" s="1175"/>
    </row>
    <row r="6" spans="1:10" ht="24" customHeight="1">
      <c r="B6" s="1011" t="s">
        <v>414</v>
      </c>
      <c r="C6" s="314">
        <v>155348</v>
      </c>
      <c r="D6" s="234">
        <v>86529</v>
      </c>
      <c r="E6" s="234">
        <v>68819</v>
      </c>
      <c r="F6" s="234">
        <v>14387</v>
      </c>
      <c r="G6" s="234">
        <v>78939</v>
      </c>
      <c r="H6" s="234">
        <v>72491</v>
      </c>
      <c r="I6" s="234">
        <v>2458</v>
      </c>
      <c r="J6" s="319">
        <v>1460</v>
      </c>
    </row>
    <row r="7" spans="1:10" ht="24" customHeight="1">
      <c r="B7" s="156" t="s">
        <v>415</v>
      </c>
      <c r="C7" s="315">
        <v>158989</v>
      </c>
      <c r="D7" s="139">
        <v>87813</v>
      </c>
      <c r="E7" s="139">
        <v>71176</v>
      </c>
      <c r="F7" s="139">
        <v>15235</v>
      </c>
      <c r="G7" s="139">
        <v>83652</v>
      </c>
      <c r="H7" s="139">
        <v>70293</v>
      </c>
      <c r="I7" s="139">
        <v>3027</v>
      </c>
      <c r="J7" s="320">
        <v>2017</v>
      </c>
    </row>
    <row r="8" spans="1:10" ht="24" customHeight="1">
      <c r="B8" s="156" t="s">
        <v>50</v>
      </c>
      <c r="C8" s="316">
        <v>157695</v>
      </c>
      <c r="D8" s="142">
        <v>87093</v>
      </c>
      <c r="E8" s="142">
        <v>70602</v>
      </c>
      <c r="F8" s="142">
        <v>15766</v>
      </c>
      <c r="G8" s="142">
        <v>84231</v>
      </c>
      <c r="H8" s="142">
        <v>67510</v>
      </c>
      <c r="I8" s="142">
        <v>3261</v>
      </c>
      <c r="J8" s="321">
        <v>2693</v>
      </c>
    </row>
    <row r="9" spans="1:10" s="60" customFormat="1" ht="24" customHeight="1">
      <c r="B9" s="156" t="s">
        <v>407</v>
      </c>
      <c r="C9" s="624">
        <v>156743</v>
      </c>
      <c r="D9" s="624">
        <v>86390</v>
      </c>
      <c r="E9" s="624">
        <v>70353</v>
      </c>
      <c r="F9" s="624">
        <v>16679</v>
      </c>
      <c r="G9" s="624">
        <v>81996</v>
      </c>
      <c r="H9" s="624">
        <v>67503</v>
      </c>
      <c r="I9" s="624">
        <v>3345</v>
      </c>
      <c r="J9" s="625">
        <v>3899</v>
      </c>
    </row>
    <row r="10" spans="1:10" s="60" customFormat="1" ht="24" customHeight="1">
      <c r="B10" s="160" t="s">
        <v>408</v>
      </c>
      <c r="C10" s="624">
        <v>151214</v>
      </c>
      <c r="D10" s="624">
        <v>81593</v>
      </c>
      <c r="E10" s="624">
        <v>69621</v>
      </c>
      <c r="F10" s="624">
        <v>16860</v>
      </c>
      <c r="G10" s="624">
        <v>80173</v>
      </c>
      <c r="H10" s="624">
        <v>63711</v>
      </c>
      <c r="I10" s="624">
        <v>3275</v>
      </c>
      <c r="J10" s="322">
        <v>4055</v>
      </c>
    </row>
    <row r="11" spans="1:10" s="60" customFormat="1" ht="24" customHeight="1">
      <c r="B11" s="162" t="s">
        <v>460</v>
      </c>
      <c r="C11" s="317">
        <v>148243</v>
      </c>
      <c r="D11" s="317">
        <v>79157</v>
      </c>
      <c r="E11" s="317">
        <v>69086</v>
      </c>
      <c r="F11" s="317">
        <v>17290</v>
      </c>
      <c r="G11" s="317">
        <v>79314</v>
      </c>
      <c r="H11" s="317">
        <v>61260</v>
      </c>
      <c r="I11" s="317">
        <v>3349</v>
      </c>
      <c r="J11" s="323">
        <v>4320</v>
      </c>
    </row>
    <row r="12" spans="1:10" ht="17.25" thickBot="1">
      <c r="B12" s="275" t="s">
        <v>700</v>
      </c>
      <c r="C12" s="324"/>
      <c r="D12" s="324"/>
      <c r="E12" s="324"/>
      <c r="F12" s="276"/>
      <c r="G12" s="276"/>
      <c r="H12" s="276"/>
      <c r="I12" s="1224" t="s">
        <v>572</v>
      </c>
      <c r="J12" s="1225"/>
    </row>
    <row r="14" spans="1:10">
      <c r="B14" s="60"/>
      <c r="C14" s="1071"/>
    </row>
    <row r="15" spans="1:10">
      <c r="B15" s="60"/>
      <c r="C15" s="1072"/>
      <c r="F15" s="836"/>
    </row>
    <row r="16" spans="1:10">
      <c r="B16" s="60"/>
      <c r="C16" s="1073"/>
    </row>
    <row r="17" spans="3:3">
      <c r="C17" s="624"/>
    </row>
    <row r="18" spans="3:3">
      <c r="C18" s="624"/>
    </row>
    <row r="19" spans="3:3">
      <c r="C19" s="1070"/>
    </row>
  </sheetData>
  <mergeCells count="8">
    <mergeCell ref="B1:H1"/>
    <mergeCell ref="I12:J12"/>
    <mergeCell ref="J4:J5"/>
    <mergeCell ref="B4:B5"/>
    <mergeCell ref="C4:E4"/>
    <mergeCell ref="F4:G4"/>
    <mergeCell ref="H4:H5"/>
    <mergeCell ref="I4:I5"/>
  </mergeCells>
  <phoneticPr fontId="3"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X22"/>
  <sheetViews>
    <sheetView workbookViewId="0">
      <selection activeCell="B1" sqref="B1:J1"/>
    </sheetView>
  </sheetViews>
  <sheetFormatPr defaultRowHeight="16.5"/>
  <cols>
    <col min="1" max="1" width="1.625" style="56" customWidth="1"/>
    <col min="2" max="2" width="10.625" customWidth="1"/>
    <col min="3" max="4" width="14.375" customWidth="1"/>
    <col min="5" max="5" width="12.375" bestFit="1" customWidth="1"/>
    <col min="6" max="6" width="11.875" bestFit="1" customWidth="1"/>
    <col min="7" max="7" width="15.5" customWidth="1"/>
    <col min="8" max="8" width="15.25" customWidth="1"/>
    <col min="9" max="9" width="12.375" bestFit="1" customWidth="1"/>
    <col min="10" max="10" width="11.875" bestFit="1" customWidth="1"/>
    <col min="11" max="11" width="12.375" bestFit="1" customWidth="1"/>
    <col min="12" max="12" width="11.875" bestFit="1" customWidth="1"/>
    <col min="13" max="13" width="12.375" bestFit="1" customWidth="1"/>
    <col min="14" max="14" width="10.625" customWidth="1"/>
    <col min="15" max="15" width="12.375" bestFit="1" customWidth="1"/>
    <col min="16" max="16" width="10.625" customWidth="1"/>
    <col min="17" max="17" width="12.375" bestFit="1" customWidth="1"/>
    <col min="18" max="18" width="11.875" bestFit="1" customWidth="1"/>
    <col min="19" max="19" width="12.375" bestFit="1" customWidth="1"/>
    <col min="20" max="20" width="10.625" customWidth="1"/>
    <col min="21" max="21" width="12.375" bestFit="1" customWidth="1"/>
    <col min="22" max="22" width="10.625" customWidth="1"/>
    <col min="23" max="23" width="12.375" bestFit="1" customWidth="1"/>
    <col min="24" max="24" width="10.625" customWidth="1"/>
  </cols>
  <sheetData>
    <row r="1" spans="1:24" ht="24" customHeight="1">
      <c r="B1" s="1425" t="s">
        <v>847</v>
      </c>
      <c r="C1" s="1425"/>
      <c r="D1" s="1425"/>
      <c r="E1" s="1425"/>
      <c r="F1" s="1425"/>
      <c r="G1" s="1425"/>
      <c r="H1" s="1425"/>
      <c r="I1" s="1425"/>
      <c r="J1" s="1425"/>
      <c r="K1" s="9"/>
      <c r="L1" s="9"/>
      <c r="M1" s="9"/>
      <c r="N1" s="9"/>
      <c r="O1" s="9"/>
      <c r="P1" s="9"/>
      <c r="Q1" s="2"/>
      <c r="R1" s="2"/>
      <c r="S1" s="2"/>
      <c r="T1" s="2"/>
      <c r="U1" s="2"/>
      <c r="V1" s="2"/>
      <c r="W1" s="2"/>
      <c r="X1" s="2"/>
    </row>
    <row r="2" spans="1:24" s="43" customFormat="1" ht="19.5" thickBot="1">
      <c r="A2" s="56"/>
      <c r="C2" s="45"/>
      <c r="D2" s="5"/>
      <c r="E2" s="45"/>
      <c r="F2" s="45"/>
      <c r="G2" s="45"/>
      <c r="H2" s="9"/>
      <c r="I2" s="9"/>
      <c r="J2" s="9"/>
      <c r="K2" s="9"/>
      <c r="L2" s="9"/>
      <c r="M2" s="9"/>
      <c r="N2" s="9"/>
      <c r="O2" s="9"/>
      <c r="P2" s="9"/>
      <c r="Q2" s="45"/>
      <c r="R2" s="45"/>
      <c r="S2" s="45"/>
      <c r="T2" s="45"/>
      <c r="U2" s="45"/>
      <c r="V2" s="45"/>
      <c r="W2" s="45"/>
      <c r="X2" s="45"/>
    </row>
    <row r="3" spans="1:24" s="85" customFormat="1" ht="13.5">
      <c r="B3" s="269" t="s">
        <v>787</v>
      </c>
      <c r="C3" s="270"/>
      <c r="D3" s="270"/>
      <c r="E3" s="270"/>
      <c r="F3" s="270"/>
      <c r="G3" s="270"/>
      <c r="H3" s="270"/>
      <c r="I3" s="270"/>
      <c r="J3" s="270"/>
      <c r="K3" s="270"/>
      <c r="L3" s="270"/>
      <c r="M3" s="270"/>
      <c r="N3" s="270"/>
      <c r="O3" s="270"/>
      <c r="P3" s="270"/>
      <c r="Q3" s="270"/>
      <c r="R3" s="270"/>
      <c r="S3" s="270"/>
      <c r="T3" s="270"/>
      <c r="U3" s="270"/>
      <c r="V3" s="1393" t="s">
        <v>788</v>
      </c>
      <c r="W3" s="1393"/>
      <c r="X3" s="1394"/>
    </row>
    <row r="4" spans="1:24" ht="39.75" customHeight="1">
      <c r="B4" s="1362" t="s">
        <v>107</v>
      </c>
      <c r="C4" s="1192" t="s">
        <v>81</v>
      </c>
      <c r="D4" s="1420"/>
      <c r="E4" s="1179" t="s">
        <v>369</v>
      </c>
      <c r="F4" s="1180"/>
      <c r="G4" s="1180"/>
      <c r="H4" s="1180"/>
      <c r="I4" s="1180"/>
      <c r="J4" s="1180"/>
      <c r="K4" s="1180"/>
      <c r="L4" s="1180"/>
      <c r="M4" s="1180"/>
      <c r="N4" s="1180"/>
      <c r="O4" s="1180"/>
      <c r="P4" s="1180"/>
      <c r="Q4" s="1180"/>
      <c r="R4" s="1180"/>
      <c r="S4" s="1179" t="s">
        <v>573</v>
      </c>
      <c r="T4" s="1180"/>
      <c r="U4" s="1180"/>
      <c r="V4" s="1180"/>
      <c r="W4" s="1180"/>
      <c r="X4" s="1175"/>
    </row>
    <row r="5" spans="1:24" ht="36" customHeight="1">
      <c r="B5" s="1363"/>
      <c r="C5" s="1430"/>
      <c r="D5" s="1431"/>
      <c r="E5" s="1179" t="s">
        <v>308</v>
      </c>
      <c r="F5" s="1180"/>
      <c r="G5" s="1180"/>
      <c r="H5" s="1180"/>
      <c r="I5" s="1180"/>
      <c r="J5" s="1180"/>
      <c r="K5" s="1180"/>
      <c r="L5" s="1180"/>
      <c r="M5" s="1180"/>
      <c r="N5" s="1180"/>
      <c r="O5" s="1179" t="s">
        <v>702</v>
      </c>
      <c r="P5" s="1180"/>
      <c r="Q5" s="1179" t="s">
        <v>703</v>
      </c>
      <c r="R5" s="1180"/>
      <c r="S5" s="1192" t="s">
        <v>704</v>
      </c>
      <c r="T5" s="1420"/>
      <c r="U5" s="1192" t="s">
        <v>705</v>
      </c>
      <c r="V5" s="1420"/>
      <c r="W5" s="1192" t="s">
        <v>706</v>
      </c>
      <c r="X5" s="1423"/>
    </row>
    <row r="6" spans="1:24" ht="50.25" customHeight="1">
      <c r="B6" s="1363"/>
      <c r="C6" s="1421"/>
      <c r="D6" s="1422"/>
      <c r="E6" s="1179" t="s">
        <v>370</v>
      </c>
      <c r="F6" s="1180"/>
      <c r="G6" s="1179" t="s">
        <v>701</v>
      </c>
      <c r="H6" s="1180"/>
      <c r="I6" s="1179" t="s">
        <v>574</v>
      </c>
      <c r="J6" s="1180"/>
      <c r="K6" s="1179" t="s">
        <v>309</v>
      </c>
      <c r="L6" s="1180"/>
      <c r="M6" s="1179" t="s">
        <v>763</v>
      </c>
      <c r="N6" s="1180"/>
      <c r="O6" s="1180"/>
      <c r="P6" s="1180"/>
      <c r="Q6" s="1180"/>
      <c r="R6" s="1180"/>
      <c r="S6" s="1421"/>
      <c r="T6" s="1422"/>
      <c r="U6" s="1421"/>
      <c r="V6" s="1422"/>
      <c r="W6" s="1421"/>
      <c r="X6" s="1424"/>
    </row>
    <row r="7" spans="1:24" ht="61.5" customHeight="1">
      <c r="B7" s="1363"/>
      <c r="C7" s="877" t="s">
        <v>575</v>
      </c>
      <c r="D7" s="877" t="s">
        <v>108</v>
      </c>
      <c r="E7" s="877" t="s">
        <v>576</v>
      </c>
      <c r="F7" s="878" t="s">
        <v>115</v>
      </c>
      <c r="G7" s="877" t="s">
        <v>575</v>
      </c>
      <c r="H7" s="878" t="s">
        <v>114</v>
      </c>
      <c r="I7" s="877" t="s">
        <v>575</v>
      </c>
      <c r="J7" s="878" t="s">
        <v>113</v>
      </c>
      <c r="K7" s="877" t="s">
        <v>576</v>
      </c>
      <c r="L7" s="878" t="s">
        <v>108</v>
      </c>
      <c r="M7" s="877" t="s">
        <v>575</v>
      </c>
      <c r="N7" s="878" t="s">
        <v>111</v>
      </c>
      <c r="O7" s="877" t="s">
        <v>575</v>
      </c>
      <c r="P7" s="878" t="s">
        <v>109</v>
      </c>
      <c r="Q7" s="877" t="s">
        <v>575</v>
      </c>
      <c r="R7" s="878" t="s">
        <v>112</v>
      </c>
      <c r="S7" s="877" t="s">
        <v>575</v>
      </c>
      <c r="T7" s="878" t="s">
        <v>111</v>
      </c>
      <c r="U7" s="877" t="s">
        <v>575</v>
      </c>
      <c r="V7" s="878" t="s">
        <v>110</v>
      </c>
      <c r="W7" s="877" t="s">
        <v>576</v>
      </c>
      <c r="X7" s="875" t="s">
        <v>109</v>
      </c>
    </row>
    <row r="8" spans="1:24" ht="24" customHeight="1">
      <c r="B8" s="333" t="s">
        <v>414</v>
      </c>
      <c r="C8" s="327">
        <v>33161</v>
      </c>
      <c r="D8" s="328">
        <v>117935</v>
      </c>
      <c r="E8" s="328">
        <v>11014</v>
      </c>
      <c r="F8" s="328">
        <v>26487</v>
      </c>
      <c r="G8" s="328">
        <v>1304</v>
      </c>
      <c r="H8" s="328">
        <v>10571</v>
      </c>
      <c r="I8" s="328">
        <v>8356</v>
      </c>
      <c r="J8" s="328">
        <v>34929</v>
      </c>
      <c r="K8" s="328">
        <v>5122</v>
      </c>
      <c r="L8" s="328">
        <v>24260</v>
      </c>
      <c r="M8" s="328">
        <v>91</v>
      </c>
      <c r="N8" s="328">
        <v>141</v>
      </c>
      <c r="O8" s="328">
        <v>704</v>
      </c>
      <c r="P8" s="328">
        <v>3086</v>
      </c>
      <c r="Q8" s="328">
        <v>5170</v>
      </c>
      <c r="R8" s="328">
        <v>13255</v>
      </c>
      <c r="S8" s="328">
        <v>38</v>
      </c>
      <c r="T8" s="328">
        <v>490</v>
      </c>
      <c r="U8" s="328">
        <v>1175</v>
      </c>
      <c r="V8" s="328">
        <v>4379</v>
      </c>
      <c r="W8" s="328">
        <v>187</v>
      </c>
      <c r="X8" s="334">
        <v>337</v>
      </c>
    </row>
    <row r="9" spans="1:24" ht="24" customHeight="1">
      <c r="B9" s="333" t="s">
        <v>415</v>
      </c>
      <c r="C9" s="329">
        <v>35850</v>
      </c>
      <c r="D9" s="330">
        <v>131694</v>
      </c>
      <c r="E9" s="330">
        <v>10846</v>
      </c>
      <c r="F9" s="330">
        <v>26182</v>
      </c>
      <c r="G9" s="330">
        <v>1779</v>
      </c>
      <c r="H9" s="330">
        <v>14526</v>
      </c>
      <c r="I9" s="330">
        <v>9884</v>
      </c>
      <c r="J9" s="330">
        <v>41215</v>
      </c>
      <c r="K9" s="330">
        <v>5385</v>
      </c>
      <c r="L9" s="330">
        <v>26230</v>
      </c>
      <c r="M9" s="330">
        <v>125</v>
      </c>
      <c r="N9" s="330">
        <v>202</v>
      </c>
      <c r="O9" s="330">
        <v>704</v>
      </c>
      <c r="P9" s="330">
        <v>2988</v>
      </c>
      <c r="Q9" s="330">
        <v>5572</v>
      </c>
      <c r="R9" s="330">
        <v>14338</v>
      </c>
      <c r="S9" s="330">
        <v>34</v>
      </c>
      <c r="T9" s="330">
        <v>508</v>
      </c>
      <c r="U9" s="330">
        <v>1314</v>
      </c>
      <c r="V9" s="330">
        <v>5145</v>
      </c>
      <c r="W9" s="330">
        <v>207</v>
      </c>
      <c r="X9" s="335">
        <v>360</v>
      </c>
    </row>
    <row r="10" spans="1:24" ht="24" customHeight="1">
      <c r="B10" s="333" t="s">
        <v>50</v>
      </c>
      <c r="C10" s="784">
        <v>38739</v>
      </c>
      <c r="D10" s="780">
        <v>146322</v>
      </c>
      <c r="E10" s="780">
        <v>10658</v>
      </c>
      <c r="F10" s="780">
        <v>25907</v>
      </c>
      <c r="G10" s="780">
        <v>2333</v>
      </c>
      <c r="H10" s="780">
        <v>19475</v>
      </c>
      <c r="I10" s="780">
        <v>11705</v>
      </c>
      <c r="J10" s="780">
        <v>48684</v>
      </c>
      <c r="K10" s="780">
        <v>5731</v>
      </c>
      <c r="L10" s="780">
        <v>28240</v>
      </c>
      <c r="M10" s="780">
        <v>176</v>
      </c>
      <c r="N10" s="780">
        <v>311</v>
      </c>
      <c r="O10" s="780">
        <v>716</v>
      </c>
      <c r="P10" s="780">
        <v>3052</v>
      </c>
      <c r="Q10" s="780">
        <v>6008</v>
      </c>
      <c r="R10" s="780">
        <v>15701</v>
      </c>
      <c r="S10" s="780">
        <v>37</v>
      </c>
      <c r="T10" s="780">
        <v>474</v>
      </c>
      <c r="U10" s="780">
        <v>1205</v>
      </c>
      <c r="V10" s="780">
        <v>4133</v>
      </c>
      <c r="W10" s="780">
        <v>170</v>
      </c>
      <c r="X10" s="781">
        <v>345</v>
      </c>
    </row>
    <row r="11" spans="1:24" s="60" customFormat="1" ht="24" customHeight="1">
      <c r="B11" s="333" t="s">
        <v>407</v>
      </c>
      <c r="C11" s="785">
        <v>39482</v>
      </c>
      <c r="D11" s="782">
        <v>159198</v>
      </c>
      <c r="E11" s="782">
        <v>10473</v>
      </c>
      <c r="F11" s="782">
        <v>25818</v>
      </c>
      <c r="G11" s="782">
        <v>2386</v>
      </c>
      <c r="H11" s="782">
        <v>23088</v>
      </c>
      <c r="I11" s="782">
        <v>11995</v>
      </c>
      <c r="J11" s="782">
        <v>53508</v>
      </c>
      <c r="K11" s="782">
        <v>6127</v>
      </c>
      <c r="L11" s="782">
        <v>30735</v>
      </c>
      <c r="M11" s="782">
        <v>191</v>
      </c>
      <c r="N11" s="782">
        <v>385</v>
      </c>
      <c r="O11" s="782">
        <v>737</v>
      </c>
      <c r="P11" s="782">
        <v>3401</v>
      </c>
      <c r="Q11" s="782">
        <v>6488</v>
      </c>
      <c r="R11" s="782">
        <v>17313</v>
      </c>
      <c r="S11" s="782">
        <v>44</v>
      </c>
      <c r="T11" s="782">
        <v>686</v>
      </c>
      <c r="U11" s="782">
        <v>895</v>
      </c>
      <c r="V11" s="782">
        <v>3894</v>
      </c>
      <c r="W11" s="782">
        <v>146</v>
      </c>
      <c r="X11" s="783">
        <v>370</v>
      </c>
    </row>
    <row r="12" spans="1:24" s="56" customFormat="1" ht="24" customHeight="1">
      <c r="B12" s="879" t="s">
        <v>408</v>
      </c>
      <c r="C12" s="626">
        <v>43052</v>
      </c>
      <c r="D12" s="627">
        <v>175876</v>
      </c>
      <c r="E12" s="627">
        <v>10315</v>
      </c>
      <c r="F12" s="627">
        <v>25844</v>
      </c>
      <c r="G12" s="627">
        <v>3196</v>
      </c>
      <c r="H12" s="627">
        <v>27490</v>
      </c>
      <c r="I12" s="627">
        <v>13595</v>
      </c>
      <c r="J12" s="627">
        <v>58489</v>
      </c>
      <c r="K12" s="627">
        <v>6697</v>
      </c>
      <c r="L12" s="627">
        <v>35030</v>
      </c>
      <c r="M12" s="627">
        <v>228</v>
      </c>
      <c r="N12" s="627">
        <v>441</v>
      </c>
      <c r="O12" s="627">
        <v>755</v>
      </c>
      <c r="P12" s="627">
        <v>3615</v>
      </c>
      <c r="Q12" s="627">
        <v>6990</v>
      </c>
      <c r="R12" s="627">
        <v>19392</v>
      </c>
      <c r="S12" s="627">
        <v>24</v>
      </c>
      <c r="T12" s="627">
        <v>345</v>
      </c>
      <c r="U12" s="627">
        <v>1082</v>
      </c>
      <c r="V12" s="627">
        <v>4880</v>
      </c>
      <c r="W12" s="627">
        <v>170</v>
      </c>
      <c r="X12" s="628">
        <v>350</v>
      </c>
    </row>
    <row r="13" spans="1:24" s="43" customFormat="1" ht="24" customHeight="1">
      <c r="A13" s="56"/>
      <c r="B13" s="881" t="s">
        <v>460</v>
      </c>
      <c r="C13" s="516">
        <v>47183</v>
      </c>
      <c r="D13" s="517">
        <v>200258</v>
      </c>
      <c r="E13" s="517">
        <v>10106</v>
      </c>
      <c r="F13" s="517">
        <v>25388</v>
      </c>
      <c r="G13" s="517">
        <v>4365</v>
      </c>
      <c r="H13" s="517">
        <v>38129</v>
      </c>
      <c r="I13" s="517">
        <v>15379</v>
      </c>
      <c r="J13" s="517">
        <v>66318</v>
      </c>
      <c r="K13" s="517">
        <v>7293</v>
      </c>
      <c r="L13" s="517">
        <v>39386</v>
      </c>
      <c r="M13" s="517">
        <v>278</v>
      </c>
      <c r="N13" s="517">
        <v>549</v>
      </c>
      <c r="O13" s="517">
        <v>752</v>
      </c>
      <c r="P13" s="517">
        <v>3471</v>
      </c>
      <c r="Q13" s="517">
        <v>7533</v>
      </c>
      <c r="R13" s="517">
        <v>20869</v>
      </c>
      <c r="S13" s="517">
        <v>21</v>
      </c>
      <c r="T13" s="517">
        <v>372</v>
      </c>
      <c r="U13" s="517">
        <v>1240</v>
      </c>
      <c r="V13" s="517">
        <v>5246</v>
      </c>
      <c r="W13" s="517">
        <v>216</v>
      </c>
      <c r="X13" s="518">
        <v>530</v>
      </c>
    </row>
    <row r="14" spans="1:24">
      <c r="B14" s="38" t="s">
        <v>577</v>
      </c>
      <c r="C14" s="62"/>
      <c r="D14" s="62"/>
      <c r="E14" s="62"/>
      <c r="F14" s="62"/>
      <c r="G14" s="62"/>
      <c r="H14" s="67"/>
      <c r="I14" s="16"/>
      <c r="J14" s="7"/>
      <c r="K14" s="7"/>
      <c r="L14" s="7"/>
      <c r="M14" s="7"/>
      <c r="N14" s="7"/>
      <c r="O14" s="7"/>
      <c r="P14" s="7"/>
      <c r="Q14" s="7"/>
      <c r="R14" s="7"/>
      <c r="S14" s="7"/>
      <c r="T14" s="7"/>
      <c r="U14" s="1428"/>
      <c r="V14" s="1428"/>
      <c r="W14" s="1428"/>
      <c r="X14" s="1429"/>
    </row>
    <row r="15" spans="1:24" ht="17.25" thickBot="1">
      <c r="B15" s="59" t="s">
        <v>307</v>
      </c>
      <c r="C15" s="44"/>
      <c r="D15" s="44"/>
      <c r="E15" s="44"/>
      <c r="F15" s="44"/>
      <c r="G15" s="44"/>
      <c r="H15" s="336"/>
      <c r="I15" s="336"/>
      <c r="J15" s="336"/>
      <c r="K15" s="336"/>
      <c r="L15" s="337"/>
      <c r="M15" s="337"/>
      <c r="N15" s="337"/>
      <c r="O15" s="337"/>
      <c r="P15" s="337"/>
      <c r="Q15" s="337"/>
      <c r="R15" s="337"/>
      <c r="S15" s="337"/>
      <c r="T15" s="337"/>
      <c r="U15" s="1426" t="s">
        <v>578</v>
      </c>
      <c r="V15" s="1426"/>
      <c r="W15" s="1426"/>
      <c r="X15" s="1427"/>
    </row>
    <row r="16" spans="1:24">
      <c r="B16" s="17"/>
      <c r="C16" s="15"/>
      <c r="D16" s="15"/>
      <c r="E16" s="15"/>
      <c r="F16" s="15"/>
      <c r="G16" s="15"/>
      <c r="H16" s="15"/>
      <c r="I16" s="15"/>
      <c r="J16" s="15"/>
      <c r="K16" s="15"/>
      <c r="L16" s="15"/>
      <c r="M16" s="15"/>
      <c r="N16" s="15"/>
      <c r="O16" s="15"/>
      <c r="P16" s="15"/>
      <c r="Q16" s="15"/>
      <c r="R16" s="15"/>
      <c r="S16" s="15"/>
      <c r="T16" s="15"/>
      <c r="U16" s="15"/>
      <c r="V16" s="15"/>
      <c r="W16" s="15"/>
      <c r="X16" s="15"/>
    </row>
    <row r="17" spans="2:24">
      <c r="B17" s="17"/>
      <c r="C17" s="15"/>
      <c r="D17" s="15"/>
      <c r="E17" s="15"/>
      <c r="F17" s="15"/>
      <c r="G17" s="15"/>
      <c r="H17" s="15"/>
      <c r="I17" s="15"/>
      <c r="J17" s="15"/>
      <c r="K17" s="15"/>
      <c r="L17" s="15"/>
      <c r="M17" s="15"/>
      <c r="N17" s="15"/>
      <c r="O17" s="15"/>
      <c r="P17" s="15"/>
      <c r="Q17" s="15"/>
      <c r="R17" s="15"/>
      <c r="S17" s="15"/>
      <c r="T17" s="15"/>
      <c r="U17" s="15"/>
      <c r="V17" s="15"/>
      <c r="W17" s="15"/>
      <c r="X17" s="15"/>
    </row>
    <row r="18" spans="2:24">
      <c r="B18" s="17"/>
      <c r="C18" s="15"/>
      <c r="D18" s="15"/>
      <c r="E18" s="15"/>
      <c r="F18" s="15"/>
      <c r="G18" s="15"/>
      <c r="H18" s="15"/>
      <c r="I18" s="15"/>
      <c r="J18" s="15"/>
      <c r="K18" s="15"/>
      <c r="L18" s="15"/>
      <c r="M18" s="15"/>
      <c r="N18" s="15"/>
      <c r="O18" s="15"/>
      <c r="P18" s="15"/>
      <c r="Q18" s="15"/>
      <c r="R18" s="15"/>
      <c r="S18" s="15"/>
      <c r="T18" s="15"/>
      <c r="U18" s="15"/>
      <c r="V18" s="15"/>
      <c r="W18" s="15"/>
      <c r="X18" s="15"/>
    </row>
    <row r="19" spans="2:24">
      <c r="B19" s="17"/>
      <c r="C19" s="15"/>
      <c r="D19" s="15"/>
      <c r="E19" s="15"/>
      <c r="F19" s="15"/>
      <c r="G19" s="15"/>
      <c r="H19" s="15"/>
      <c r="I19" s="15"/>
      <c r="J19" s="15"/>
      <c r="K19" s="15"/>
      <c r="L19" s="15"/>
      <c r="M19" s="15"/>
      <c r="N19" s="15"/>
      <c r="O19" s="15"/>
      <c r="P19" s="15"/>
      <c r="Q19" s="15"/>
      <c r="R19" s="15"/>
      <c r="S19" s="15"/>
      <c r="T19" s="15"/>
      <c r="U19" s="15"/>
      <c r="V19" s="15"/>
      <c r="W19" s="15"/>
      <c r="X19" s="15"/>
    </row>
    <row r="21" spans="2:24">
      <c r="C21" s="836"/>
      <c r="D21" s="836"/>
      <c r="E21" s="836"/>
      <c r="F21" s="836"/>
    </row>
    <row r="22" spans="2:24">
      <c r="C22" s="836"/>
      <c r="E22" s="836"/>
      <c r="F22" s="836"/>
    </row>
  </sheetData>
  <mergeCells count="19">
    <mergeCell ref="B1:J1"/>
    <mergeCell ref="U15:X15"/>
    <mergeCell ref="K6:L6"/>
    <mergeCell ref="M6:N6"/>
    <mergeCell ref="V3:X3"/>
    <mergeCell ref="U14:X14"/>
    <mergeCell ref="B4:B7"/>
    <mergeCell ref="C4:D6"/>
    <mergeCell ref="E4:R4"/>
    <mergeCell ref="S4:X4"/>
    <mergeCell ref="E5:N5"/>
    <mergeCell ref="O5:P6"/>
    <mergeCell ref="Q5:R6"/>
    <mergeCell ref="S5:T6"/>
    <mergeCell ref="U5:V6"/>
    <mergeCell ref="W5:X6"/>
    <mergeCell ref="E6:F6"/>
    <mergeCell ref="G6:H6"/>
    <mergeCell ref="I6:J6"/>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AI44"/>
  <sheetViews>
    <sheetView topLeftCell="A4" workbookViewId="0">
      <pane xSplit="2" topLeftCell="C1" activePane="topRight" state="frozen"/>
      <selection sqref="A1:K1"/>
      <selection pane="topRight" activeCell="B5" sqref="B5:H5"/>
    </sheetView>
  </sheetViews>
  <sheetFormatPr defaultRowHeight="16.5"/>
  <cols>
    <col min="1" max="1" width="1.625" style="56" customWidth="1"/>
    <col min="2" max="2" width="10.625" customWidth="1"/>
    <col min="3" max="24" width="10.125" customWidth="1"/>
    <col min="25" max="28" width="13.125" customWidth="1"/>
  </cols>
  <sheetData>
    <row r="1" spans="1:28" ht="15" customHeight="1">
      <c r="B1" s="33"/>
      <c r="C1" s="33"/>
      <c r="D1" s="33"/>
      <c r="E1" s="33"/>
      <c r="F1" s="33"/>
      <c r="G1" s="33"/>
      <c r="H1" s="33"/>
      <c r="I1" s="33"/>
      <c r="J1" s="33"/>
      <c r="K1" s="33"/>
      <c r="L1" s="33"/>
      <c r="M1" s="33"/>
      <c r="N1" s="33"/>
      <c r="O1" s="33"/>
      <c r="P1" s="33"/>
      <c r="Q1" s="33"/>
      <c r="R1" s="33"/>
      <c r="S1" s="24"/>
      <c r="T1" s="24"/>
      <c r="U1" s="24"/>
      <c r="V1" s="24"/>
      <c r="W1" s="24"/>
      <c r="X1" s="24"/>
      <c r="Y1" s="24"/>
      <c r="Z1" s="24"/>
      <c r="AA1" s="24"/>
      <c r="AB1" s="24"/>
    </row>
    <row r="2" spans="1:28" ht="30" customHeight="1">
      <c r="B2" s="34" t="s">
        <v>394</v>
      </c>
      <c r="C2" s="33"/>
      <c r="D2" s="33"/>
      <c r="E2" s="33"/>
      <c r="F2" s="33"/>
      <c r="G2" s="33"/>
      <c r="H2" s="33"/>
      <c r="I2" s="33"/>
      <c r="J2" s="33"/>
      <c r="K2" s="33"/>
      <c r="L2" s="33"/>
      <c r="M2" s="33"/>
      <c r="N2" s="33"/>
      <c r="O2" s="33"/>
      <c r="P2" s="33"/>
      <c r="Q2" s="33"/>
      <c r="R2" s="33"/>
      <c r="S2" s="24"/>
      <c r="T2" s="24"/>
      <c r="U2" s="24"/>
      <c r="V2" s="24"/>
      <c r="W2" s="24"/>
      <c r="X2" s="24"/>
      <c r="Y2" s="24"/>
      <c r="Z2" s="24"/>
      <c r="AA2" s="24"/>
      <c r="AB2" s="24"/>
    </row>
    <row r="3" spans="1:28" ht="18" customHeight="1">
      <c r="B3" s="28"/>
      <c r="C3" s="28"/>
      <c r="D3" s="28"/>
      <c r="E3" s="28"/>
      <c r="F3" s="28"/>
      <c r="G3" s="28"/>
      <c r="H3" s="28"/>
      <c r="I3" s="28"/>
      <c r="J3" s="28"/>
      <c r="K3" s="28"/>
      <c r="L3" s="28"/>
      <c r="M3" s="28"/>
      <c r="N3" s="28"/>
      <c r="O3" s="28"/>
      <c r="P3" s="28"/>
      <c r="Q3" s="28"/>
      <c r="R3" s="28"/>
      <c r="S3" s="25"/>
      <c r="T3" s="25"/>
      <c r="U3" s="25"/>
      <c r="V3" s="25"/>
      <c r="W3" s="25"/>
      <c r="X3" s="25"/>
      <c r="Y3" s="25"/>
      <c r="Z3" s="25"/>
      <c r="AA3" s="25"/>
      <c r="AB3" s="25"/>
    </row>
    <row r="4" spans="1:28" ht="18" customHeight="1">
      <c r="B4" s="28"/>
      <c r="C4" s="28"/>
      <c r="D4" s="28"/>
      <c r="E4" s="28"/>
      <c r="F4" s="28"/>
      <c r="G4" s="28"/>
      <c r="H4" s="28"/>
      <c r="I4" s="28"/>
      <c r="J4" s="28"/>
      <c r="K4" s="28"/>
      <c r="L4" s="28"/>
      <c r="M4" s="28"/>
      <c r="N4" s="28"/>
      <c r="O4" s="28"/>
      <c r="P4" s="28"/>
      <c r="Q4" s="28"/>
      <c r="R4" s="28"/>
      <c r="S4" s="25"/>
      <c r="T4" s="25"/>
      <c r="U4" s="25"/>
      <c r="V4" s="25"/>
      <c r="W4" s="25"/>
      <c r="X4" s="25"/>
      <c r="Y4" s="25"/>
      <c r="Z4" s="25"/>
      <c r="AA4" s="25"/>
      <c r="AB4" s="25"/>
    </row>
    <row r="5" spans="1:28" ht="23.25" customHeight="1">
      <c r="B5" s="1170" t="s">
        <v>475</v>
      </c>
      <c r="C5" s="1170"/>
      <c r="D5" s="1170"/>
      <c r="E5" s="1170"/>
      <c r="F5" s="1170"/>
      <c r="G5" s="1170"/>
      <c r="H5" s="1170"/>
      <c r="I5" s="28"/>
      <c r="J5" s="28"/>
      <c r="K5" s="28"/>
      <c r="L5" s="28"/>
      <c r="M5" s="28"/>
      <c r="N5" s="28"/>
      <c r="O5" s="28"/>
      <c r="P5" s="28"/>
      <c r="Q5" s="28"/>
      <c r="R5" s="28"/>
      <c r="S5" s="26"/>
      <c r="T5" s="26"/>
      <c r="U5" s="26"/>
      <c r="V5" s="26"/>
      <c r="W5" s="26"/>
      <c r="X5" s="26"/>
      <c r="Y5" s="26"/>
      <c r="Z5" s="26"/>
      <c r="AA5" s="26"/>
      <c r="AB5" s="30"/>
    </row>
    <row r="6" spans="1:28" s="23" customFormat="1" ht="17.25" thickBot="1">
      <c r="A6" s="56"/>
      <c r="B6" s="35"/>
      <c r="C6" s="28"/>
      <c r="D6" s="28"/>
      <c r="E6" s="28"/>
      <c r="F6" s="28"/>
      <c r="G6" s="28"/>
      <c r="H6" s="28"/>
      <c r="I6" s="28"/>
      <c r="J6" s="28"/>
      <c r="K6" s="28"/>
      <c r="L6" s="28"/>
      <c r="M6" s="28"/>
      <c r="N6" s="28"/>
      <c r="O6" s="28"/>
      <c r="P6" s="28"/>
      <c r="Q6" s="28"/>
      <c r="R6" s="28"/>
      <c r="S6" s="26"/>
      <c r="T6" s="26"/>
      <c r="U6" s="26"/>
      <c r="V6" s="26"/>
      <c r="W6" s="26"/>
      <c r="X6" s="26"/>
      <c r="Y6" s="26"/>
      <c r="Z6" s="26"/>
      <c r="AA6" s="26"/>
      <c r="AB6" s="30"/>
    </row>
    <row r="7" spans="1:28" s="85" customFormat="1" ht="13.5">
      <c r="B7" s="47" t="s">
        <v>204</v>
      </c>
      <c r="C7" s="86"/>
      <c r="D7" s="86"/>
      <c r="E7" s="86"/>
      <c r="F7" s="86"/>
      <c r="G7" s="86"/>
      <c r="H7" s="86"/>
      <c r="I7" s="86"/>
      <c r="J7" s="86"/>
      <c r="K7" s="86"/>
      <c r="L7" s="86"/>
      <c r="M7" s="86"/>
      <c r="N7" s="86"/>
      <c r="O7" s="86"/>
      <c r="P7" s="86"/>
      <c r="Q7" s="86"/>
      <c r="R7" s="86"/>
      <c r="S7" s="87"/>
      <c r="T7" s="87"/>
      <c r="U7" s="87"/>
      <c r="V7" s="87"/>
      <c r="W7" s="87"/>
      <c r="X7" s="87"/>
      <c r="Y7" s="87"/>
      <c r="Z7" s="87"/>
      <c r="AA7" s="87"/>
      <c r="AB7" s="88" t="s">
        <v>474</v>
      </c>
    </row>
    <row r="8" spans="1:28" ht="48" customHeight="1">
      <c r="B8" s="1167" t="s">
        <v>439</v>
      </c>
      <c r="C8" s="1168" t="s">
        <v>665</v>
      </c>
      <c r="D8" s="1169"/>
      <c r="E8" s="1168" t="s">
        <v>51</v>
      </c>
      <c r="F8" s="1169" t="s">
        <v>1</v>
      </c>
      <c r="G8" s="1168" t="s">
        <v>660</v>
      </c>
      <c r="H8" s="1169" t="s">
        <v>2</v>
      </c>
      <c r="I8" s="1168" t="s">
        <v>52</v>
      </c>
      <c r="J8" s="1169"/>
      <c r="K8" s="1168" t="s">
        <v>731</v>
      </c>
      <c r="L8" s="1169" t="s">
        <v>3</v>
      </c>
      <c r="M8" s="1171" t="s">
        <v>53</v>
      </c>
      <c r="N8" s="1172"/>
      <c r="O8" s="1168" t="s">
        <v>663</v>
      </c>
      <c r="P8" s="1169"/>
      <c r="Q8" s="1168" t="s">
        <v>664</v>
      </c>
      <c r="R8" s="1169" t="s">
        <v>4</v>
      </c>
      <c r="S8" s="1171" t="s">
        <v>54</v>
      </c>
      <c r="T8" s="1172"/>
      <c r="U8" s="1168" t="s">
        <v>758</v>
      </c>
      <c r="V8" s="1169"/>
      <c r="W8" s="1168" t="s">
        <v>55</v>
      </c>
      <c r="X8" s="1169"/>
      <c r="Y8" s="1168" t="s">
        <v>733</v>
      </c>
      <c r="Z8" s="1168" t="s">
        <v>56</v>
      </c>
      <c r="AA8" s="1168" t="s">
        <v>759</v>
      </c>
      <c r="AB8" s="1166" t="s">
        <v>57</v>
      </c>
    </row>
    <row r="9" spans="1:28" ht="37.5" customHeight="1">
      <c r="B9" s="1167"/>
      <c r="C9" s="84" t="s">
        <v>468</v>
      </c>
      <c r="D9" s="84" t="s">
        <v>732</v>
      </c>
      <c r="E9" s="84" t="s">
        <v>470</v>
      </c>
      <c r="F9" s="84" t="s">
        <v>469</v>
      </c>
      <c r="G9" s="84" t="s">
        <v>471</v>
      </c>
      <c r="H9" s="84" t="s">
        <v>732</v>
      </c>
      <c r="I9" s="84" t="s">
        <v>471</v>
      </c>
      <c r="J9" s="84" t="s">
        <v>469</v>
      </c>
      <c r="K9" s="84" t="s">
        <v>470</v>
      </c>
      <c r="L9" s="84" t="s">
        <v>661</v>
      </c>
      <c r="M9" s="84" t="s">
        <v>471</v>
      </c>
      <c r="N9" s="84" t="s">
        <v>469</v>
      </c>
      <c r="O9" s="84" t="s">
        <v>470</v>
      </c>
      <c r="P9" s="84" t="s">
        <v>469</v>
      </c>
      <c r="Q9" s="84" t="s">
        <v>471</v>
      </c>
      <c r="R9" s="84" t="s">
        <v>469</v>
      </c>
      <c r="S9" s="84" t="s">
        <v>471</v>
      </c>
      <c r="T9" s="84" t="s">
        <v>469</v>
      </c>
      <c r="U9" s="84" t="s">
        <v>471</v>
      </c>
      <c r="V9" s="84" t="s">
        <v>469</v>
      </c>
      <c r="W9" s="84" t="s">
        <v>662</v>
      </c>
      <c r="X9" s="84" t="s">
        <v>469</v>
      </c>
      <c r="Y9" s="1168"/>
      <c r="Z9" s="1169"/>
      <c r="AA9" s="1168"/>
      <c r="AB9" s="1166"/>
    </row>
    <row r="10" spans="1:28" ht="21" customHeight="1">
      <c r="B10" s="91" t="s">
        <v>414</v>
      </c>
      <c r="C10" s="79">
        <v>516</v>
      </c>
      <c r="D10" s="80">
        <v>6176</v>
      </c>
      <c r="E10" s="80">
        <v>2</v>
      </c>
      <c r="F10" s="80">
        <v>741</v>
      </c>
      <c r="G10" s="80">
        <v>17</v>
      </c>
      <c r="H10" s="80">
        <v>2658</v>
      </c>
      <c r="I10" s="80">
        <v>231</v>
      </c>
      <c r="J10" s="80">
        <v>661</v>
      </c>
      <c r="K10" s="80">
        <v>1</v>
      </c>
      <c r="L10" s="80">
        <v>369</v>
      </c>
      <c r="M10" s="80">
        <v>10</v>
      </c>
      <c r="N10" s="80">
        <v>1725</v>
      </c>
      <c r="O10" s="80">
        <v>134</v>
      </c>
      <c r="P10" s="80">
        <v>0</v>
      </c>
      <c r="Q10" s="80">
        <v>0</v>
      </c>
      <c r="R10" s="80">
        <v>0</v>
      </c>
      <c r="S10" s="80">
        <v>116</v>
      </c>
      <c r="T10" s="80">
        <v>0</v>
      </c>
      <c r="U10" s="80">
        <v>1</v>
      </c>
      <c r="V10" s="80">
        <v>22</v>
      </c>
      <c r="W10" s="80">
        <v>4</v>
      </c>
      <c r="X10" s="80">
        <v>0</v>
      </c>
      <c r="Y10" s="80">
        <v>0</v>
      </c>
      <c r="Z10" s="80">
        <v>1</v>
      </c>
      <c r="AA10" s="80">
        <v>1</v>
      </c>
      <c r="AB10" s="90">
        <v>0</v>
      </c>
    </row>
    <row r="11" spans="1:28" ht="21" customHeight="1">
      <c r="B11" s="91" t="s">
        <v>415</v>
      </c>
      <c r="C11" s="79">
        <v>529</v>
      </c>
      <c r="D11" s="80">
        <v>6394</v>
      </c>
      <c r="E11" s="80">
        <v>2</v>
      </c>
      <c r="F11" s="80">
        <v>765</v>
      </c>
      <c r="G11" s="80">
        <v>17</v>
      </c>
      <c r="H11" s="80">
        <v>2651</v>
      </c>
      <c r="I11" s="80">
        <v>238</v>
      </c>
      <c r="J11" s="80">
        <v>624</v>
      </c>
      <c r="K11" s="80">
        <v>1</v>
      </c>
      <c r="L11" s="80">
        <v>369</v>
      </c>
      <c r="M11" s="80">
        <v>10</v>
      </c>
      <c r="N11" s="80">
        <v>1963</v>
      </c>
      <c r="O11" s="80">
        <v>139</v>
      </c>
      <c r="P11" s="80">
        <v>0</v>
      </c>
      <c r="Q11" s="80">
        <v>0</v>
      </c>
      <c r="R11" s="80">
        <v>0</v>
      </c>
      <c r="S11" s="80">
        <v>117</v>
      </c>
      <c r="T11" s="80">
        <v>0</v>
      </c>
      <c r="U11" s="80">
        <v>1</v>
      </c>
      <c r="V11" s="80">
        <v>22</v>
      </c>
      <c r="W11" s="80">
        <v>4</v>
      </c>
      <c r="X11" s="80">
        <v>0</v>
      </c>
      <c r="Y11" s="80">
        <v>0</v>
      </c>
      <c r="Z11" s="80">
        <v>1</v>
      </c>
      <c r="AA11" s="80">
        <v>1</v>
      </c>
      <c r="AB11" s="90">
        <v>0</v>
      </c>
    </row>
    <row r="12" spans="1:28" ht="21" customHeight="1">
      <c r="B12" s="91" t="s">
        <v>50</v>
      </c>
      <c r="C12" s="79">
        <v>540</v>
      </c>
      <c r="D12" s="80">
        <v>6427</v>
      </c>
      <c r="E12" s="80">
        <v>2</v>
      </c>
      <c r="F12" s="80">
        <v>757</v>
      </c>
      <c r="G12" s="80">
        <v>19</v>
      </c>
      <c r="H12" s="80">
        <v>2800</v>
      </c>
      <c r="I12" s="80">
        <v>244</v>
      </c>
      <c r="J12" s="80">
        <v>610</v>
      </c>
      <c r="K12" s="80">
        <v>1</v>
      </c>
      <c r="L12" s="80">
        <v>350</v>
      </c>
      <c r="M12" s="80">
        <v>9</v>
      </c>
      <c r="N12" s="80">
        <v>1910</v>
      </c>
      <c r="O12" s="80">
        <v>142</v>
      </c>
      <c r="P12" s="80">
        <v>0</v>
      </c>
      <c r="Q12" s="80">
        <v>0</v>
      </c>
      <c r="R12" s="80">
        <v>0</v>
      </c>
      <c r="S12" s="80">
        <v>120</v>
      </c>
      <c r="T12" s="80">
        <v>0</v>
      </c>
      <c r="U12" s="80">
        <v>0</v>
      </c>
      <c r="V12" s="80">
        <v>0</v>
      </c>
      <c r="W12" s="80">
        <v>3</v>
      </c>
      <c r="X12" s="80">
        <v>0</v>
      </c>
      <c r="Y12" s="80">
        <v>0</v>
      </c>
      <c r="Z12" s="80">
        <v>1</v>
      </c>
      <c r="AA12" s="80">
        <v>1</v>
      </c>
      <c r="AB12" s="90">
        <v>0</v>
      </c>
    </row>
    <row r="13" spans="1:28" ht="21" customHeight="1">
      <c r="B13" s="91" t="s">
        <v>407</v>
      </c>
      <c r="C13" s="741">
        <v>538</v>
      </c>
      <c r="D13" s="741">
        <v>6516</v>
      </c>
      <c r="E13" s="741">
        <v>2</v>
      </c>
      <c r="F13" s="741">
        <v>788</v>
      </c>
      <c r="G13" s="741">
        <v>19</v>
      </c>
      <c r="H13" s="741">
        <v>2779</v>
      </c>
      <c r="I13" s="741">
        <v>244</v>
      </c>
      <c r="J13" s="741">
        <v>587</v>
      </c>
      <c r="K13" s="741">
        <v>1</v>
      </c>
      <c r="L13" s="741">
        <v>350</v>
      </c>
      <c r="M13" s="741">
        <v>10</v>
      </c>
      <c r="N13" s="741">
        <v>1998</v>
      </c>
      <c r="O13" s="741">
        <v>142</v>
      </c>
      <c r="P13" s="741">
        <v>0</v>
      </c>
      <c r="Q13" s="741">
        <v>0</v>
      </c>
      <c r="R13" s="741">
        <v>0</v>
      </c>
      <c r="S13" s="741">
        <v>117</v>
      </c>
      <c r="T13" s="741">
        <v>14</v>
      </c>
      <c r="U13" s="741">
        <v>0</v>
      </c>
      <c r="V13" s="741">
        <v>0</v>
      </c>
      <c r="W13" s="741">
        <v>3</v>
      </c>
      <c r="X13" s="741">
        <v>0</v>
      </c>
      <c r="Y13" s="741">
        <v>0</v>
      </c>
      <c r="Z13" s="741">
        <v>1</v>
      </c>
      <c r="AA13" s="741">
        <v>1</v>
      </c>
      <c r="AB13" s="742">
        <v>0</v>
      </c>
    </row>
    <row r="14" spans="1:28" s="56" customFormat="1" ht="21" customHeight="1">
      <c r="B14" s="657" t="s">
        <v>408</v>
      </c>
      <c r="C14" s="81">
        <v>540</v>
      </c>
      <c r="D14" s="81">
        <v>6513</v>
      </c>
      <c r="E14" s="81">
        <v>2</v>
      </c>
      <c r="F14" s="81">
        <v>778</v>
      </c>
      <c r="G14" s="81">
        <v>20</v>
      </c>
      <c r="H14" s="81">
        <v>2789</v>
      </c>
      <c r="I14" s="81">
        <v>244</v>
      </c>
      <c r="J14" s="81">
        <v>563</v>
      </c>
      <c r="K14" s="81">
        <v>1</v>
      </c>
      <c r="L14" s="81">
        <v>350</v>
      </c>
      <c r="M14" s="81">
        <v>10</v>
      </c>
      <c r="N14" s="81">
        <v>2019</v>
      </c>
      <c r="O14" s="81">
        <v>142</v>
      </c>
      <c r="P14" s="81">
        <v>0</v>
      </c>
      <c r="Q14" s="81">
        <v>0</v>
      </c>
      <c r="R14" s="81">
        <v>0</v>
      </c>
      <c r="S14" s="81">
        <v>118</v>
      </c>
      <c r="T14" s="81">
        <v>14</v>
      </c>
      <c r="U14" s="81">
        <v>0</v>
      </c>
      <c r="V14" s="81">
        <v>0</v>
      </c>
      <c r="W14" s="81">
        <v>3</v>
      </c>
      <c r="X14" s="81">
        <v>0</v>
      </c>
      <c r="Y14" s="81">
        <v>0</v>
      </c>
      <c r="Z14" s="81">
        <v>1</v>
      </c>
      <c r="AA14" s="81">
        <v>1</v>
      </c>
      <c r="AB14" s="92">
        <v>0</v>
      </c>
    </row>
    <row r="15" spans="1:28" s="22" customFormat="1" ht="21" customHeight="1">
      <c r="A15" s="56"/>
      <c r="B15" s="93" t="s">
        <v>837</v>
      </c>
      <c r="C15" s="82">
        <v>553</v>
      </c>
      <c r="D15" s="82">
        <v>7202</v>
      </c>
      <c r="E15" s="82">
        <v>2</v>
      </c>
      <c r="F15" s="82">
        <v>1124</v>
      </c>
      <c r="G15" s="82">
        <v>20</v>
      </c>
      <c r="H15" s="82">
        <v>2841</v>
      </c>
      <c r="I15" s="829">
        <v>247</v>
      </c>
      <c r="J15" s="82">
        <v>566</v>
      </c>
      <c r="K15" s="82">
        <v>1</v>
      </c>
      <c r="L15" s="82">
        <v>350</v>
      </c>
      <c r="M15" s="82">
        <v>11</v>
      </c>
      <c r="N15" s="82">
        <v>2202</v>
      </c>
      <c r="O15" s="82">
        <v>144</v>
      </c>
      <c r="P15" s="82">
        <v>0</v>
      </c>
      <c r="Q15" s="82">
        <v>1</v>
      </c>
      <c r="R15" s="82">
        <v>83</v>
      </c>
      <c r="S15" s="82">
        <v>122</v>
      </c>
      <c r="T15" s="82">
        <v>36</v>
      </c>
      <c r="U15" s="82">
        <v>0</v>
      </c>
      <c r="V15" s="82">
        <v>0</v>
      </c>
      <c r="W15" s="82">
        <v>3</v>
      </c>
      <c r="X15" s="82">
        <v>0</v>
      </c>
      <c r="Y15" s="82">
        <v>0</v>
      </c>
      <c r="Z15" s="82">
        <v>1</v>
      </c>
      <c r="AA15" s="82">
        <v>1</v>
      </c>
      <c r="AB15" s="94"/>
    </row>
    <row r="16" spans="1:28" ht="21" customHeight="1">
      <c r="B16" s="89"/>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551"/>
    </row>
    <row r="17" spans="2:28" ht="21" customHeight="1">
      <c r="B17" s="96" t="s">
        <v>5</v>
      </c>
      <c r="C17" s="79">
        <v>6</v>
      </c>
      <c r="D17" s="80">
        <v>29</v>
      </c>
      <c r="E17" s="80"/>
      <c r="F17" s="80"/>
      <c r="G17" s="80"/>
      <c r="H17" s="80"/>
      <c r="I17" s="80">
        <v>4</v>
      </c>
      <c r="J17" s="80">
        <v>29</v>
      </c>
      <c r="K17" s="80"/>
      <c r="L17" s="80"/>
      <c r="M17" s="80"/>
      <c r="N17" s="80"/>
      <c r="O17" s="80">
        <v>2</v>
      </c>
      <c r="P17" s="80"/>
      <c r="Q17" s="80"/>
      <c r="R17" s="80"/>
      <c r="S17" s="80"/>
      <c r="T17" s="80"/>
      <c r="U17" s="80"/>
      <c r="V17" s="80"/>
      <c r="W17" s="80"/>
      <c r="X17" s="80"/>
      <c r="Y17" s="80"/>
      <c r="Z17" s="80"/>
      <c r="AA17" s="80"/>
      <c r="AB17" s="90"/>
    </row>
    <row r="18" spans="2:28" ht="21" customHeight="1">
      <c r="B18" s="96" t="s">
        <v>6</v>
      </c>
      <c r="C18" s="79">
        <v>40</v>
      </c>
      <c r="D18" s="80">
        <v>303</v>
      </c>
      <c r="E18" s="80"/>
      <c r="F18" s="80"/>
      <c r="G18" s="80">
        <v>1</v>
      </c>
      <c r="H18" s="80">
        <v>85</v>
      </c>
      <c r="I18" s="80">
        <v>12</v>
      </c>
      <c r="J18" s="80">
        <v>24</v>
      </c>
      <c r="K18" s="80"/>
      <c r="L18" s="80"/>
      <c r="M18" s="80">
        <v>1</v>
      </c>
      <c r="N18" s="80">
        <v>182</v>
      </c>
      <c r="O18" s="80">
        <v>12</v>
      </c>
      <c r="P18" s="80"/>
      <c r="Q18" s="80"/>
      <c r="R18" s="80"/>
      <c r="S18" s="80">
        <v>14</v>
      </c>
      <c r="T18" s="80">
        <v>12</v>
      </c>
      <c r="U18" s="80"/>
      <c r="V18" s="80"/>
      <c r="W18" s="80"/>
      <c r="X18" s="80"/>
      <c r="Y18" s="80"/>
      <c r="Z18" s="80"/>
      <c r="AA18" s="80"/>
      <c r="AB18" s="90"/>
    </row>
    <row r="19" spans="2:28" ht="21" customHeight="1">
      <c r="B19" s="96" t="s">
        <v>7</v>
      </c>
      <c r="C19" s="79">
        <v>6</v>
      </c>
      <c r="D19" s="80"/>
      <c r="E19" s="80"/>
      <c r="F19" s="80"/>
      <c r="G19" s="80"/>
      <c r="H19" s="80"/>
      <c r="I19" s="80">
        <v>3</v>
      </c>
      <c r="J19" s="80"/>
      <c r="K19" s="80"/>
      <c r="L19" s="80"/>
      <c r="M19" s="80"/>
      <c r="N19" s="80"/>
      <c r="O19" s="80">
        <v>2</v>
      </c>
      <c r="P19" s="80"/>
      <c r="Q19" s="80"/>
      <c r="R19" s="80"/>
      <c r="S19" s="80">
        <v>1</v>
      </c>
      <c r="T19" s="80"/>
      <c r="U19" s="80"/>
      <c r="V19" s="80"/>
      <c r="W19" s="80"/>
      <c r="X19" s="80"/>
      <c r="Y19" s="80"/>
      <c r="Z19" s="80"/>
      <c r="AA19" s="80"/>
      <c r="AB19" s="90"/>
    </row>
    <row r="20" spans="2:28" ht="21" customHeight="1">
      <c r="B20" s="96" t="s">
        <v>8</v>
      </c>
      <c r="C20" s="79">
        <v>31</v>
      </c>
      <c r="D20" s="80">
        <v>76</v>
      </c>
      <c r="E20" s="80"/>
      <c r="F20" s="80"/>
      <c r="G20" s="80">
        <v>1</v>
      </c>
      <c r="H20" s="80">
        <v>45</v>
      </c>
      <c r="I20" s="80">
        <v>16</v>
      </c>
      <c r="J20" s="80">
        <v>31</v>
      </c>
      <c r="K20" s="80"/>
      <c r="L20" s="80"/>
      <c r="M20" s="80"/>
      <c r="N20" s="80"/>
      <c r="O20" s="80">
        <v>8</v>
      </c>
      <c r="P20" s="80"/>
      <c r="Q20" s="80"/>
      <c r="R20" s="80"/>
      <c r="S20" s="80">
        <v>6</v>
      </c>
      <c r="T20" s="80"/>
      <c r="U20" s="80"/>
      <c r="V20" s="80"/>
      <c r="W20" s="80"/>
      <c r="X20" s="80"/>
      <c r="Y20" s="80"/>
      <c r="Z20" s="80"/>
      <c r="AA20" s="80"/>
      <c r="AB20" s="90"/>
    </row>
    <row r="21" spans="2:28" ht="21" customHeight="1">
      <c r="B21" s="96" t="s">
        <v>9</v>
      </c>
      <c r="C21" s="79">
        <v>17</v>
      </c>
      <c r="D21" s="80">
        <v>598</v>
      </c>
      <c r="E21" s="80"/>
      <c r="F21" s="80"/>
      <c r="G21" s="80">
        <v>1</v>
      </c>
      <c r="H21" s="80">
        <v>161</v>
      </c>
      <c r="I21" s="80">
        <v>5</v>
      </c>
      <c r="J21" s="80"/>
      <c r="K21" s="80"/>
      <c r="L21" s="80"/>
      <c r="M21" s="80">
        <v>2</v>
      </c>
      <c r="N21" s="80">
        <v>437</v>
      </c>
      <c r="O21" s="80">
        <v>5</v>
      </c>
      <c r="P21" s="80"/>
      <c r="Q21" s="80"/>
      <c r="R21" s="80"/>
      <c r="S21" s="80">
        <v>3</v>
      </c>
      <c r="T21" s="80"/>
      <c r="U21" s="80"/>
      <c r="V21" s="80"/>
      <c r="W21" s="80"/>
      <c r="X21" s="80"/>
      <c r="Y21" s="80"/>
      <c r="Z21" s="80">
        <v>1</v>
      </c>
      <c r="AA21" s="80"/>
      <c r="AB21" s="90"/>
    </row>
    <row r="22" spans="2:28" ht="21" customHeight="1">
      <c r="B22" s="96" t="s">
        <v>25</v>
      </c>
      <c r="C22" s="79">
        <v>41</v>
      </c>
      <c r="D22" s="80">
        <v>823</v>
      </c>
      <c r="E22" s="80"/>
      <c r="F22" s="80"/>
      <c r="G22" s="80">
        <v>3</v>
      </c>
      <c r="H22" s="80">
        <v>716</v>
      </c>
      <c r="I22" s="80">
        <v>20</v>
      </c>
      <c r="J22" s="80">
        <v>97</v>
      </c>
      <c r="K22" s="80"/>
      <c r="L22" s="80"/>
      <c r="M22" s="80"/>
      <c r="N22" s="80"/>
      <c r="O22" s="80">
        <v>11</v>
      </c>
      <c r="P22" s="80"/>
      <c r="Q22" s="80"/>
      <c r="R22" s="80"/>
      <c r="S22" s="80">
        <v>7</v>
      </c>
      <c r="T22" s="80">
        <v>10</v>
      </c>
      <c r="U22" s="80"/>
      <c r="V22" s="80"/>
      <c r="W22" s="80"/>
      <c r="X22" s="80"/>
      <c r="Y22" s="80"/>
      <c r="Z22" s="80"/>
      <c r="AA22" s="80"/>
      <c r="AB22" s="90"/>
    </row>
    <row r="23" spans="2:28" ht="21" customHeight="1">
      <c r="B23" s="96" t="s">
        <v>10</v>
      </c>
      <c r="C23" s="79">
        <v>8</v>
      </c>
      <c r="D23" s="80">
        <v>29</v>
      </c>
      <c r="E23" s="80"/>
      <c r="F23" s="80"/>
      <c r="G23" s="80"/>
      <c r="H23" s="80"/>
      <c r="I23" s="80">
        <v>4</v>
      </c>
      <c r="J23" s="80">
        <v>29</v>
      </c>
      <c r="K23" s="80"/>
      <c r="L23" s="80"/>
      <c r="M23" s="80"/>
      <c r="N23" s="80"/>
      <c r="O23" s="80">
        <v>1</v>
      </c>
      <c r="P23" s="80"/>
      <c r="Q23" s="80"/>
      <c r="R23" s="80"/>
      <c r="S23" s="80">
        <v>3</v>
      </c>
      <c r="T23" s="80"/>
      <c r="U23" s="80"/>
      <c r="V23" s="80"/>
      <c r="W23" s="80"/>
      <c r="X23" s="80"/>
      <c r="Y23" s="80"/>
      <c r="Z23" s="80"/>
      <c r="AA23" s="80"/>
      <c r="AB23" s="90"/>
    </row>
    <row r="24" spans="2:28" ht="21" customHeight="1">
      <c r="B24" s="96" t="s">
        <v>11</v>
      </c>
      <c r="C24" s="79">
        <v>17</v>
      </c>
      <c r="D24" s="80">
        <v>30</v>
      </c>
      <c r="E24" s="80"/>
      <c r="F24" s="80"/>
      <c r="G24" s="80">
        <v>1</v>
      </c>
      <c r="H24" s="80">
        <v>30</v>
      </c>
      <c r="I24" s="80">
        <v>10</v>
      </c>
      <c r="J24" s="80"/>
      <c r="K24" s="80"/>
      <c r="L24" s="80"/>
      <c r="M24" s="80"/>
      <c r="N24" s="80"/>
      <c r="O24" s="80">
        <v>4</v>
      </c>
      <c r="P24" s="80"/>
      <c r="Q24" s="80"/>
      <c r="R24" s="80"/>
      <c r="S24" s="80">
        <v>2</v>
      </c>
      <c r="T24" s="80"/>
      <c r="U24" s="80"/>
      <c r="V24" s="80"/>
      <c r="W24" s="80"/>
      <c r="X24" s="80"/>
      <c r="Y24" s="80"/>
      <c r="Z24" s="80"/>
      <c r="AA24" s="80"/>
      <c r="AB24" s="90"/>
    </row>
    <row r="25" spans="2:28" ht="21" customHeight="1">
      <c r="B25" s="96" t="s">
        <v>12</v>
      </c>
      <c r="C25" s="79">
        <v>35</v>
      </c>
      <c r="D25" s="80">
        <v>244</v>
      </c>
      <c r="E25" s="80"/>
      <c r="F25" s="80"/>
      <c r="G25" s="80">
        <v>2</v>
      </c>
      <c r="H25" s="80">
        <v>234</v>
      </c>
      <c r="I25" s="80">
        <v>16</v>
      </c>
      <c r="J25" s="80">
        <v>10</v>
      </c>
      <c r="K25" s="80"/>
      <c r="L25" s="80"/>
      <c r="M25" s="80"/>
      <c r="N25" s="80"/>
      <c r="O25" s="80">
        <v>10</v>
      </c>
      <c r="P25" s="80"/>
      <c r="Q25" s="80"/>
      <c r="R25" s="80"/>
      <c r="S25" s="80">
        <v>6</v>
      </c>
      <c r="T25" s="80"/>
      <c r="U25" s="80"/>
      <c r="V25" s="80"/>
      <c r="W25" s="80">
        <v>1</v>
      </c>
      <c r="X25" s="80"/>
      <c r="Y25" s="80"/>
      <c r="Z25" s="80"/>
      <c r="AA25" s="80"/>
      <c r="AB25" s="90"/>
    </row>
    <row r="26" spans="2:28" ht="21" customHeight="1">
      <c r="B26" s="96" t="s">
        <v>13</v>
      </c>
      <c r="C26" s="79">
        <v>14</v>
      </c>
      <c r="D26" s="80">
        <v>33</v>
      </c>
      <c r="E26" s="80"/>
      <c r="F26" s="80"/>
      <c r="G26" s="80"/>
      <c r="H26" s="80"/>
      <c r="I26" s="80">
        <v>6</v>
      </c>
      <c r="J26" s="80">
        <v>33</v>
      </c>
      <c r="K26" s="80"/>
      <c r="L26" s="80"/>
      <c r="M26" s="80"/>
      <c r="N26" s="80"/>
      <c r="O26" s="80">
        <v>3</v>
      </c>
      <c r="P26" s="80"/>
      <c r="Q26" s="80"/>
      <c r="R26" s="80"/>
      <c r="S26" s="80">
        <v>5</v>
      </c>
      <c r="T26" s="80"/>
      <c r="U26" s="80"/>
      <c r="V26" s="80"/>
      <c r="W26" s="80"/>
      <c r="X26" s="80"/>
      <c r="Y26" s="80"/>
      <c r="Z26" s="80"/>
      <c r="AA26" s="80"/>
      <c r="AB26" s="90"/>
    </row>
    <row r="27" spans="2:28" ht="21" customHeight="1">
      <c r="B27" s="96" t="s">
        <v>14</v>
      </c>
      <c r="C27" s="79">
        <v>12</v>
      </c>
      <c r="D27" s="80">
        <v>133</v>
      </c>
      <c r="E27" s="80"/>
      <c r="F27" s="80"/>
      <c r="G27" s="80">
        <v>1</v>
      </c>
      <c r="H27" s="80">
        <v>130</v>
      </c>
      <c r="I27" s="80">
        <v>4</v>
      </c>
      <c r="J27" s="80">
        <v>3</v>
      </c>
      <c r="K27" s="80"/>
      <c r="L27" s="80"/>
      <c r="M27" s="80"/>
      <c r="N27" s="80"/>
      <c r="O27" s="80">
        <v>3</v>
      </c>
      <c r="P27" s="80"/>
      <c r="Q27" s="80"/>
      <c r="R27" s="80"/>
      <c r="S27" s="80">
        <v>4</v>
      </c>
      <c r="T27" s="80"/>
      <c r="U27" s="80"/>
      <c r="V27" s="80"/>
      <c r="W27" s="80"/>
      <c r="X27" s="80"/>
      <c r="Y27" s="80"/>
      <c r="Z27" s="80"/>
      <c r="AA27" s="80"/>
      <c r="AB27" s="90"/>
    </row>
    <row r="28" spans="2:28" ht="21" customHeight="1">
      <c r="B28" s="96" t="s">
        <v>15</v>
      </c>
      <c r="C28" s="79">
        <v>24</v>
      </c>
      <c r="D28" s="80">
        <v>228</v>
      </c>
      <c r="E28" s="80"/>
      <c r="F28" s="80"/>
      <c r="G28" s="80">
        <v>1</v>
      </c>
      <c r="H28" s="80">
        <v>201</v>
      </c>
      <c r="I28" s="80">
        <v>9</v>
      </c>
      <c r="J28" s="80">
        <v>27</v>
      </c>
      <c r="K28" s="80"/>
      <c r="L28" s="80"/>
      <c r="M28" s="80"/>
      <c r="N28" s="80"/>
      <c r="O28" s="80">
        <v>9</v>
      </c>
      <c r="P28" s="80"/>
      <c r="Q28" s="80"/>
      <c r="R28" s="80"/>
      <c r="S28" s="80">
        <v>5</v>
      </c>
      <c r="T28" s="80"/>
      <c r="U28" s="80"/>
      <c r="V28" s="80"/>
      <c r="W28" s="80"/>
      <c r="X28" s="80"/>
      <c r="Y28" s="80"/>
      <c r="Z28" s="80"/>
      <c r="AA28" s="80"/>
      <c r="AB28" s="90"/>
    </row>
    <row r="29" spans="2:28" ht="21" customHeight="1">
      <c r="B29" s="96" t="s">
        <v>30</v>
      </c>
      <c r="C29" s="79">
        <v>26</v>
      </c>
      <c r="D29" s="80">
        <v>786</v>
      </c>
      <c r="E29" s="80"/>
      <c r="F29" s="80"/>
      <c r="G29" s="80">
        <v>1</v>
      </c>
      <c r="H29" s="80">
        <v>97</v>
      </c>
      <c r="I29" s="80">
        <v>10</v>
      </c>
      <c r="J29" s="80">
        <v>29</v>
      </c>
      <c r="K29" s="80"/>
      <c r="L29" s="80"/>
      <c r="M29" s="80">
        <v>3</v>
      </c>
      <c r="N29" s="80">
        <v>660</v>
      </c>
      <c r="O29" s="80">
        <v>5</v>
      </c>
      <c r="P29" s="80"/>
      <c r="Q29" s="80"/>
      <c r="R29" s="80"/>
      <c r="S29" s="80">
        <v>7</v>
      </c>
      <c r="T29" s="80"/>
      <c r="U29" s="80"/>
      <c r="V29" s="80"/>
      <c r="W29" s="80"/>
      <c r="X29" s="80"/>
      <c r="Y29" s="80"/>
      <c r="Z29" s="80"/>
      <c r="AA29" s="80"/>
      <c r="AB29" s="90"/>
    </row>
    <row r="30" spans="2:28" ht="21" customHeight="1">
      <c r="B30" s="96" t="s">
        <v>17</v>
      </c>
      <c r="C30" s="79">
        <v>6</v>
      </c>
      <c r="D30" s="80">
        <v>307</v>
      </c>
      <c r="E30" s="80"/>
      <c r="F30" s="80"/>
      <c r="G30" s="80">
        <v>1</v>
      </c>
      <c r="H30" s="80">
        <v>307</v>
      </c>
      <c r="I30" s="80">
        <v>3</v>
      </c>
      <c r="J30" s="80"/>
      <c r="K30" s="80"/>
      <c r="L30" s="80"/>
      <c r="M30" s="80"/>
      <c r="N30" s="80"/>
      <c r="O30" s="80">
        <v>1</v>
      </c>
      <c r="P30" s="80"/>
      <c r="Q30" s="80"/>
      <c r="R30" s="80"/>
      <c r="S30" s="80">
        <v>1</v>
      </c>
      <c r="T30" s="80"/>
      <c r="U30" s="80"/>
      <c r="V30" s="80"/>
      <c r="W30" s="80"/>
      <c r="X30" s="80"/>
      <c r="Y30" s="80"/>
      <c r="Z30" s="80"/>
      <c r="AA30" s="80"/>
      <c r="AB30" s="90"/>
    </row>
    <row r="31" spans="2:28" ht="21" customHeight="1">
      <c r="B31" s="96" t="s">
        <v>18</v>
      </c>
      <c r="C31" s="79">
        <v>25</v>
      </c>
      <c r="D31" s="80">
        <v>89</v>
      </c>
      <c r="E31" s="80"/>
      <c r="F31" s="80"/>
      <c r="G31" s="80"/>
      <c r="H31" s="80"/>
      <c r="I31" s="80">
        <v>12</v>
      </c>
      <c r="J31" s="80">
        <v>6</v>
      </c>
      <c r="K31" s="80"/>
      <c r="L31" s="80"/>
      <c r="M31" s="80"/>
      <c r="N31" s="80"/>
      <c r="O31" s="80">
        <v>7</v>
      </c>
      <c r="P31" s="80"/>
      <c r="Q31" s="80">
        <v>1</v>
      </c>
      <c r="R31" s="80">
        <v>83</v>
      </c>
      <c r="S31" s="80">
        <v>5</v>
      </c>
      <c r="T31" s="80"/>
      <c r="U31" s="80"/>
      <c r="V31" s="80"/>
      <c r="W31" s="80"/>
      <c r="X31" s="80"/>
      <c r="Y31" s="80"/>
      <c r="Z31" s="80"/>
      <c r="AA31" s="80"/>
      <c r="AB31" s="90"/>
    </row>
    <row r="32" spans="2:28" ht="21" customHeight="1">
      <c r="B32" s="96" t="s">
        <v>19</v>
      </c>
      <c r="C32" s="79">
        <v>16</v>
      </c>
      <c r="D32" s="80"/>
      <c r="E32" s="80"/>
      <c r="F32" s="80"/>
      <c r="G32" s="80"/>
      <c r="H32" s="80"/>
      <c r="I32" s="80">
        <v>7</v>
      </c>
      <c r="J32" s="80"/>
      <c r="K32" s="80"/>
      <c r="L32" s="80"/>
      <c r="M32" s="80"/>
      <c r="N32" s="80"/>
      <c r="O32" s="80">
        <v>4</v>
      </c>
      <c r="P32" s="80"/>
      <c r="Q32" s="80"/>
      <c r="R32" s="80"/>
      <c r="S32" s="80">
        <v>5</v>
      </c>
      <c r="T32" s="80"/>
      <c r="U32" s="80"/>
      <c r="V32" s="80"/>
      <c r="W32" s="80"/>
      <c r="X32" s="80"/>
      <c r="Y32" s="80"/>
      <c r="Z32" s="80"/>
      <c r="AA32" s="80"/>
      <c r="AB32" s="90"/>
    </row>
    <row r="33" spans="2:35" ht="21" customHeight="1">
      <c r="B33" s="96" t="s">
        <v>20</v>
      </c>
      <c r="C33" s="79">
        <v>36</v>
      </c>
      <c r="D33" s="80">
        <v>25</v>
      </c>
      <c r="E33" s="80"/>
      <c r="F33" s="80"/>
      <c r="G33" s="80"/>
      <c r="H33" s="80"/>
      <c r="I33" s="80">
        <v>23</v>
      </c>
      <c r="J33" s="80">
        <v>25</v>
      </c>
      <c r="K33" s="80"/>
      <c r="L33" s="80"/>
      <c r="M33" s="80"/>
      <c r="N33" s="80"/>
      <c r="O33" s="80">
        <v>8</v>
      </c>
      <c r="P33" s="80"/>
      <c r="Q33" s="80"/>
      <c r="R33" s="80"/>
      <c r="S33" s="80">
        <v>5</v>
      </c>
      <c r="T33" s="80"/>
      <c r="U33" s="80"/>
      <c r="V33" s="80"/>
      <c r="W33" s="80"/>
      <c r="X33" s="80"/>
      <c r="Y33" s="80"/>
      <c r="Z33" s="80"/>
      <c r="AA33" s="80"/>
      <c r="AB33" s="90"/>
    </row>
    <row r="34" spans="2:35" ht="21" customHeight="1">
      <c r="B34" s="96" t="s">
        <v>21</v>
      </c>
      <c r="C34" s="79">
        <v>26</v>
      </c>
      <c r="D34" s="80">
        <v>516</v>
      </c>
      <c r="E34" s="80"/>
      <c r="F34" s="80"/>
      <c r="G34" s="80">
        <v>1</v>
      </c>
      <c r="H34" s="80">
        <v>121</v>
      </c>
      <c r="I34" s="80">
        <v>10</v>
      </c>
      <c r="J34" s="80">
        <v>13</v>
      </c>
      <c r="K34" s="80"/>
      <c r="L34" s="80"/>
      <c r="M34" s="80">
        <v>2</v>
      </c>
      <c r="N34" s="80">
        <v>382</v>
      </c>
      <c r="O34" s="80">
        <v>7</v>
      </c>
      <c r="P34" s="80"/>
      <c r="Q34" s="80"/>
      <c r="R34" s="80"/>
      <c r="S34" s="80">
        <v>6</v>
      </c>
      <c r="T34" s="80"/>
      <c r="U34" s="80"/>
      <c r="V34" s="80"/>
      <c r="W34" s="80"/>
      <c r="X34" s="80"/>
      <c r="Y34" s="80"/>
      <c r="Z34" s="80"/>
      <c r="AA34" s="80"/>
      <c r="AB34" s="90"/>
    </row>
    <row r="35" spans="2:35" ht="21" customHeight="1">
      <c r="B35" s="96" t="s">
        <v>22</v>
      </c>
      <c r="C35" s="79">
        <v>26</v>
      </c>
      <c r="D35" s="80"/>
      <c r="E35" s="80"/>
      <c r="F35" s="80"/>
      <c r="G35" s="80"/>
      <c r="H35" s="80"/>
      <c r="I35" s="80">
        <v>8</v>
      </c>
      <c r="J35" s="80"/>
      <c r="K35" s="80"/>
      <c r="L35" s="80"/>
      <c r="M35" s="80"/>
      <c r="N35" s="80"/>
      <c r="O35" s="80">
        <v>9</v>
      </c>
      <c r="P35" s="80"/>
      <c r="Q35" s="80"/>
      <c r="R35" s="80"/>
      <c r="S35" s="80">
        <v>9</v>
      </c>
      <c r="T35" s="80"/>
      <c r="U35" s="80"/>
      <c r="V35" s="80"/>
      <c r="W35" s="80"/>
      <c r="X35" s="80"/>
      <c r="Y35" s="80"/>
      <c r="Z35" s="80"/>
      <c r="AA35" s="80"/>
      <c r="AB35" s="90"/>
    </row>
    <row r="36" spans="2:35" ht="21" customHeight="1">
      <c r="B36" s="96" t="s">
        <v>23</v>
      </c>
      <c r="C36" s="79">
        <v>25</v>
      </c>
      <c r="D36" s="80">
        <v>395</v>
      </c>
      <c r="E36" s="80"/>
      <c r="F36" s="80"/>
      <c r="G36" s="80"/>
      <c r="H36" s="80"/>
      <c r="I36" s="80">
        <v>11</v>
      </c>
      <c r="J36" s="80">
        <v>45</v>
      </c>
      <c r="K36" s="80">
        <v>1</v>
      </c>
      <c r="L36" s="80">
        <v>350</v>
      </c>
      <c r="M36" s="80"/>
      <c r="N36" s="80"/>
      <c r="O36" s="80">
        <v>7</v>
      </c>
      <c r="P36" s="80"/>
      <c r="Q36" s="80"/>
      <c r="R36" s="80"/>
      <c r="S36" s="80">
        <v>6</v>
      </c>
      <c r="T36" s="80"/>
      <c r="U36" s="80"/>
      <c r="V36" s="80"/>
      <c r="W36" s="80"/>
      <c r="X36" s="80"/>
      <c r="Y36" s="80"/>
      <c r="Z36" s="80"/>
      <c r="AA36" s="80"/>
      <c r="AB36" s="90"/>
    </row>
    <row r="37" spans="2:35" ht="21" customHeight="1">
      <c r="B37" s="96" t="s">
        <v>24</v>
      </c>
      <c r="C37" s="79">
        <v>32</v>
      </c>
      <c r="D37" s="80">
        <v>613</v>
      </c>
      <c r="E37" s="80">
        <v>1</v>
      </c>
      <c r="F37" s="80">
        <v>160</v>
      </c>
      <c r="G37" s="80">
        <v>2</v>
      </c>
      <c r="H37" s="80">
        <v>153</v>
      </c>
      <c r="I37" s="80">
        <v>15</v>
      </c>
      <c r="J37" s="80">
        <v>75</v>
      </c>
      <c r="K37" s="80"/>
      <c r="L37" s="80"/>
      <c r="M37" s="80">
        <v>1</v>
      </c>
      <c r="N37" s="80">
        <v>225</v>
      </c>
      <c r="O37" s="80">
        <v>6</v>
      </c>
      <c r="P37" s="80"/>
      <c r="Q37" s="80"/>
      <c r="R37" s="80"/>
      <c r="S37" s="80">
        <v>6</v>
      </c>
      <c r="T37" s="80"/>
      <c r="U37" s="80"/>
      <c r="V37" s="80"/>
      <c r="W37" s="80">
        <v>1</v>
      </c>
      <c r="X37" s="80"/>
      <c r="Y37" s="80"/>
      <c r="Z37" s="80"/>
      <c r="AA37" s="80"/>
      <c r="AB37" s="90"/>
    </row>
    <row r="38" spans="2:35" ht="21" customHeight="1">
      <c r="B38" s="96" t="s">
        <v>26</v>
      </c>
      <c r="C38" s="79">
        <v>73</v>
      </c>
      <c r="D38" s="80">
        <v>617</v>
      </c>
      <c r="E38" s="80"/>
      <c r="F38" s="80"/>
      <c r="G38" s="80">
        <v>3</v>
      </c>
      <c r="H38" s="80">
        <v>348</v>
      </c>
      <c r="I38" s="80">
        <v>35</v>
      </c>
      <c r="J38" s="80">
        <v>88</v>
      </c>
      <c r="K38" s="80"/>
      <c r="L38" s="80"/>
      <c r="M38" s="80">
        <v>1</v>
      </c>
      <c r="N38" s="80">
        <v>167</v>
      </c>
      <c r="O38" s="80">
        <v>19</v>
      </c>
      <c r="P38" s="80"/>
      <c r="Q38" s="80"/>
      <c r="R38" s="80"/>
      <c r="S38" s="80">
        <v>14</v>
      </c>
      <c r="T38" s="80">
        <v>14</v>
      </c>
      <c r="U38" s="80"/>
      <c r="V38" s="80"/>
      <c r="W38" s="80"/>
      <c r="X38" s="80"/>
      <c r="Y38" s="80"/>
      <c r="Z38" s="80"/>
      <c r="AA38" s="80">
        <v>1</v>
      </c>
      <c r="AB38" s="90"/>
    </row>
    <row r="39" spans="2:35" ht="21" customHeight="1">
      <c r="B39" s="97" t="s">
        <v>27</v>
      </c>
      <c r="C39" s="83">
        <v>11</v>
      </c>
      <c r="D39" s="81">
        <v>1328</v>
      </c>
      <c r="E39" s="81">
        <v>1</v>
      </c>
      <c r="F39" s="81">
        <v>964</v>
      </c>
      <c r="G39" s="81">
        <v>1</v>
      </c>
      <c r="H39" s="81">
        <v>213</v>
      </c>
      <c r="I39" s="81">
        <v>4</v>
      </c>
      <c r="J39" s="81">
        <v>2</v>
      </c>
      <c r="K39" s="81"/>
      <c r="L39" s="81"/>
      <c r="M39" s="81">
        <v>1</v>
      </c>
      <c r="N39" s="81">
        <v>149</v>
      </c>
      <c r="O39" s="81">
        <v>1</v>
      </c>
      <c r="P39" s="81"/>
      <c r="Q39" s="81"/>
      <c r="R39" s="81"/>
      <c r="S39" s="81">
        <v>2</v>
      </c>
      <c r="T39" s="81"/>
      <c r="U39" s="81"/>
      <c r="V39" s="81"/>
      <c r="W39" s="81">
        <v>1</v>
      </c>
      <c r="X39" s="81"/>
      <c r="Y39" s="81"/>
      <c r="Z39" s="81"/>
      <c r="AA39" s="81"/>
      <c r="AB39" s="92"/>
    </row>
    <row r="40" spans="2:35" s="85" customFormat="1" ht="21" customHeight="1">
      <c r="B40" s="27" t="s">
        <v>472</v>
      </c>
      <c r="C40" s="1054"/>
      <c r="D40" s="1054"/>
      <c r="E40" s="1054"/>
      <c r="F40" s="1054"/>
      <c r="G40" s="1054"/>
      <c r="H40" s="1054"/>
      <c r="I40" s="1054"/>
      <c r="J40" s="1054"/>
      <c r="K40" s="1054"/>
      <c r="L40" s="1054"/>
      <c r="M40" s="1054"/>
      <c r="N40" s="1054"/>
      <c r="O40" s="1054"/>
      <c r="P40" s="1054"/>
      <c r="Q40" s="1054"/>
      <c r="R40" s="1054"/>
      <c r="S40" s="1054"/>
      <c r="T40" s="1054"/>
      <c r="U40" s="1054"/>
      <c r="V40" s="1054"/>
      <c r="W40" s="1054"/>
      <c r="X40" s="1054"/>
      <c r="Y40" s="1054"/>
      <c r="Z40" s="1054"/>
      <c r="AA40" s="1054"/>
      <c r="AB40" s="1055"/>
      <c r="AC40" s="1051"/>
      <c r="AD40" s="1051"/>
      <c r="AE40" s="1051"/>
      <c r="AF40" s="1051"/>
      <c r="AG40" s="1051"/>
      <c r="AH40" s="1051"/>
      <c r="AI40" s="1051"/>
    </row>
    <row r="41" spans="2:35" s="85" customFormat="1" ht="21" customHeight="1">
      <c r="B41" s="27" t="s">
        <v>473</v>
      </c>
      <c r="C41" s="1051"/>
      <c r="D41" s="1051"/>
      <c r="E41" s="1051"/>
      <c r="F41" s="1051"/>
      <c r="G41" s="1051"/>
      <c r="H41" s="1051"/>
      <c r="I41" s="1051"/>
      <c r="J41" s="1051"/>
      <c r="K41" s="1051"/>
      <c r="L41" s="1051"/>
      <c r="M41" s="1051"/>
      <c r="N41" s="1051"/>
      <c r="O41" s="1051"/>
      <c r="P41" s="1051"/>
      <c r="Q41" s="1051"/>
      <c r="R41" s="1051"/>
      <c r="S41" s="1051"/>
      <c r="T41" s="1051"/>
      <c r="U41" s="1051"/>
      <c r="V41" s="1051"/>
      <c r="W41" s="1051"/>
      <c r="X41" s="1051"/>
      <c r="Y41" s="1051"/>
      <c r="Z41" s="1051"/>
      <c r="AA41" s="1051"/>
      <c r="AB41" s="1052"/>
      <c r="AC41" s="1051"/>
      <c r="AD41" s="1051"/>
      <c r="AE41" s="1051"/>
      <c r="AF41" s="1051"/>
      <c r="AG41" s="1051"/>
      <c r="AH41" s="1051"/>
      <c r="AI41" s="1051"/>
    </row>
    <row r="42" spans="2:35" s="85" customFormat="1" ht="21" customHeight="1" thickBot="1">
      <c r="B42" s="59" t="s">
        <v>360</v>
      </c>
      <c r="C42" s="1053"/>
      <c r="D42" s="1053"/>
      <c r="E42" s="1053"/>
      <c r="F42" s="1053"/>
      <c r="G42" s="1053"/>
      <c r="H42" s="1053"/>
      <c r="I42" s="1053"/>
      <c r="J42" s="1053"/>
      <c r="K42" s="1053"/>
      <c r="L42" s="1053"/>
      <c r="M42" s="1053"/>
      <c r="N42" s="1053"/>
      <c r="O42" s="1053"/>
      <c r="P42" s="1053"/>
      <c r="Q42" s="1053"/>
      <c r="R42" s="1053"/>
      <c r="S42" s="1053"/>
      <c r="T42" s="1053"/>
      <c r="U42" s="1053"/>
      <c r="V42" s="1053"/>
      <c r="W42" s="1053"/>
      <c r="X42" s="1053"/>
      <c r="Y42" s="1164" t="s">
        <v>203</v>
      </c>
      <c r="Z42" s="1164"/>
      <c r="AA42" s="1164"/>
      <c r="AB42" s="1165"/>
      <c r="AC42" s="1051"/>
      <c r="AD42" s="1051"/>
      <c r="AE42" s="1051"/>
      <c r="AF42" s="1051"/>
      <c r="AG42" s="1051"/>
      <c r="AH42" s="1051"/>
      <c r="AI42" s="29"/>
    </row>
    <row r="43" spans="2:35" ht="21"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2:35" ht="18" customHeight="1"/>
  </sheetData>
  <mergeCells count="18">
    <mergeCell ref="B5:H5"/>
    <mergeCell ref="M8:N8"/>
    <mergeCell ref="S8:T8"/>
    <mergeCell ref="Y42:AB42"/>
    <mergeCell ref="AB8:AB9"/>
    <mergeCell ref="B8:B9"/>
    <mergeCell ref="Y8:Y9"/>
    <mergeCell ref="Z8:Z9"/>
    <mergeCell ref="AA8:AA9"/>
    <mergeCell ref="C8:D8"/>
    <mergeCell ref="U8:V8"/>
    <mergeCell ref="E8:F8"/>
    <mergeCell ref="G8:H8"/>
    <mergeCell ref="K8:L8"/>
    <mergeCell ref="Q8:R8"/>
    <mergeCell ref="I8:J8"/>
    <mergeCell ref="W8:X8"/>
    <mergeCell ref="O8:P8"/>
  </mergeCells>
  <phoneticPr fontId="3" type="noConversion"/>
  <hyperlinks>
    <hyperlink ref="B1" location="목차!G139" display="목록으로"/>
  </hyperlinks>
  <pageMargins left="0.51181102362204722" right="0.11811023622047245" top="0.55118110236220474" bottom="0.35433070866141736" header="0.11811023622047245" footer="0.11811023622047245"/>
  <pageSetup paperSize="9" scale="6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L38"/>
  <sheetViews>
    <sheetView topLeftCell="A5" workbookViewId="0">
      <selection activeCell="C12" sqref="C12:I12"/>
    </sheetView>
  </sheetViews>
  <sheetFormatPr defaultRowHeight="16.5"/>
  <cols>
    <col min="1" max="1" width="1.625" style="56" customWidth="1"/>
    <col min="2" max="7" width="10.625" customWidth="1"/>
    <col min="8" max="8" width="19" customWidth="1"/>
    <col min="9" max="9" width="18" customWidth="1"/>
  </cols>
  <sheetData>
    <row r="1" spans="1:9" ht="24" customHeight="1">
      <c r="B1" s="1170" t="s">
        <v>848</v>
      </c>
      <c r="C1" s="1170"/>
      <c r="D1" s="1170"/>
      <c r="E1" s="1170"/>
      <c r="F1" s="1170"/>
      <c r="G1" s="1170"/>
      <c r="H1" s="1170"/>
      <c r="I1" s="1170"/>
    </row>
    <row r="2" spans="1:9" ht="17.25" thickBot="1">
      <c r="B2" s="568"/>
      <c r="C2" s="8"/>
      <c r="D2" s="8"/>
      <c r="E2" s="8"/>
      <c r="F2" s="8"/>
      <c r="G2" s="8"/>
      <c r="H2" s="2"/>
      <c r="I2" s="2"/>
    </row>
    <row r="3" spans="1:9" s="85" customFormat="1" ht="13.5">
      <c r="B3" s="277" t="s">
        <v>433</v>
      </c>
      <c r="C3" s="346"/>
      <c r="D3" s="278"/>
      <c r="E3" s="278"/>
      <c r="F3" s="278"/>
      <c r="G3" s="278"/>
      <c r="H3" s="1393" t="s">
        <v>306</v>
      </c>
      <c r="I3" s="1394"/>
    </row>
    <row r="4" spans="1:9" ht="59.25" customHeight="1">
      <c r="B4" s="1215" t="s">
        <v>74</v>
      </c>
      <c r="C4" s="355" t="s">
        <v>118</v>
      </c>
      <c r="D4" s="1433" t="s">
        <v>579</v>
      </c>
      <c r="E4" s="1434"/>
      <c r="F4" s="1434"/>
      <c r="G4" s="1435"/>
      <c r="H4" s="877" t="s">
        <v>707</v>
      </c>
      <c r="I4" s="875" t="s">
        <v>311</v>
      </c>
    </row>
    <row r="5" spans="1:9" ht="33.75" customHeight="1">
      <c r="B5" s="1216"/>
      <c r="C5" s="1179" t="s">
        <v>120</v>
      </c>
      <c r="D5" s="1179" t="s">
        <v>121</v>
      </c>
      <c r="E5" s="1192" t="s">
        <v>122</v>
      </c>
      <c r="F5" s="1436"/>
      <c r="G5" s="1183"/>
      <c r="H5" s="1179" t="s">
        <v>119</v>
      </c>
      <c r="I5" s="1174" t="s">
        <v>123</v>
      </c>
    </row>
    <row r="6" spans="1:9" ht="44.25" customHeight="1">
      <c r="B6" s="1217"/>
      <c r="C6" s="1180"/>
      <c r="D6" s="1180"/>
      <c r="E6" s="876"/>
      <c r="F6" s="877" t="s">
        <v>68</v>
      </c>
      <c r="G6" s="877" t="s">
        <v>69</v>
      </c>
      <c r="H6" s="1180"/>
      <c r="I6" s="1175"/>
    </row>
    <row r="7" spans="1:9" ht="24" customHeight="1">
      <c r="B7" s="113" t="s">
        <v>414</v>
      </c>
      <c r="C7" s="347">
        <v>282</v>
      </c>
      <c r="D7" s="348">
        <v>4</v>
      </c>
      <c r="E7" s="348">
        <v>34</v>
      </c>
      <c r="F7" s="348">
        <v>11</v>
      </c>
      <c r="G7" s="348">
        <v>23</v>
      </c>
      <c r="H7" s="348">
        <v>270</v>
      </c>
      <c r="I7" s="356">
        <v>8</v>
      </c>
    </row>
    <row r="8" spans="1:9" ht="24" customHeight="1">
      <c r="B8" s="113" t="s">
        <v>415</v>
      </c>
      <c r="C8" s="349">
        <v>284</v>
      </c>
      <c r="D8" s="350">
        <v>4</v>
      </c>
      <c r="E8" s="350">
        <v>34</v>
      </c>
      <c r="F8" s="351">
        <v>12</v>
      </c>
      <c r="G8" s="351">
        <v>22</v>
      </c>
      <c r="H8" s="350">
        <v>272</v>
      </c>
      <c r="I8" s="357">
        <v>8</v>
      </c>
    </row>
    <row r="9" spans="1:9" ht="24" customHeight="1">
      <c r="B9" s="631" t="s">
        <v>50</v>
      </c>
      <c r="C9" s="826">
        <v>280</v>
      </c>
      <c r="D9" s="350">
        <v>4</v>
      </c>
      <c r="E9" s="350">
        <v>35</v>
      </c>
      <c r="F9" s="351">
        <v>8</v>
      </c>
      <c r="G9" s="351">
        <v>27</v>
      </c>
      <c r="H9" s="350">
        <v>276</v>
      </c>
      <c r="I9" s="357">
        <v>0</v>
      </c>
    </row>
    <row r="10" spans="1:9" ht="24" customHeight="1">
      <c r="B10" s="191" t="s">
        <v>407</v>
      </c>
      <c r="C10" s="827">
        <v>280</v>
      </c>
      <c r="D10" s="351">
        <v>4</v>
      </c>
      <c r="E10" s="351">
        <v>35</v>
      </c>
      <c r="F10" s="351">
        <v>8</v>
      </c>
      <c r="G10" s="351">
        <v>27</v>
      </c>
      <c r="H10" s="351">
        <v>276</v>
      </c>
      <c r="I10" s="632">
        <v>0</v>
      </c>
    </row>
    <row r="11" spans="1:9" s="56" customFormat="1" ht="24" customHeight="1">
      <c r="B11" s="193" t="s">
        <v>408</v>
      </c>
      <c r="C11" s="828">
        <v>282</v>
      </c>
      <c r="D11" s="352">
        <v>4</v>
      </c>
      <c r="E11" s="352">
        <v>35</v>
      </c>
      <c r="F11" s="352">
        <v>9</v>
      </c>
      <c r="G11" s="352">
        <v>26</v>
      </c>
      <c r="H11" s="352">
        <v>277</v>
      </c>
      <c r="I11" s="358">
        <v>1</v>
      </c>
    </row>
    <row r="12" spans="1:9" s="43" customFormat="1" ht="24" customHeight="1">
      <c r="A12" s="56"/>
      <c r="B12" s="162" t="s">
        <v>460</v>
      </c>
      <c r="C12" s="843">
        <v>283</v>
      </c>
      <c r="D12" s="353">
        <v>4</v>
      </c>
      <c r="E12" s="353">
        <v>36</v>
      </c>
      <c r="F12" s="353">
        <v>9</v>
      </c>
      <c r="G12" s="353">
        <v>27</v>
      </c>
      <c r="H12" s="353">
        <v>278</v>
      </c>
      <c r="I12" s="359">
        <v>1</v>
      </c>
    </row>
    <row r="13" spans="1:9" ht="24" customHeight="1">
      <c r="B13" s="360"/>
      <c r="C13" s="348">
        <f>SUM(C14:C36)</f>
        <v>283</v>
      </c>
      <c r="D13" s="348">
        <f>SUM(D14:D36)</f>
        <v>4</v>
      </c>
      <c r="E13" s="348">
        <f t="shared" ref="E13:H13" si="0">SUM(E14:E36)</f>
        <v>0</v>
      </c>
      <c r="F13" s="348">
        <f t="shared" si="0"/>
        <v>9</v>
      </c>
      <c r="G13" s="348">
        <f t="shared" si="0"/>
        <v>27</v>
      </c>
      <c r="H13" s="348">
        <f t="shared" si="0"/>
        <v>278</v>
      </c>
      <c r="I13" s="918">
        <v>1</v>
      </c>
    </row>
    <row r="14" spans="1:9" ht="24" customHeight="1">
      <c r="B14" s="191" t="s">
        <v>371</v>
      </c>
      <c r="C14" s="347">
        <f>D14+H14+I14</f>
        <v>4</v>
      </c>
      <c r="D14" s="348"/>
      <c r="E14" s="348"/>
      <c r="F14" s="348"/>
      <c r="G14" s="348"/>
      <c r="H14" s="348">
        <v>4</v>
      </c>
      <c r="I14" s="356"/>
    </row>
    <row r="15" spans="1:9" ht="24" customHeight="1">
      <c r="B15" s="191" t="s">
        <v>6</v>
      </c>
      <c r="C15" s="347">
        <f t="shared" ref="C15:C36" si="1">D15+H15+I15</f>
        <v>13</v>
      </c>
      <c r="D15" s="348"/>
      <c r="E15" s="348"/>
      <c r="F15" s="348"/>
      <c r="G15" s="348"/>
      <c r="H15" s="348">
        <v>12</v>
      </c>
      <c r="I15" s="356">
        <v>1</v>
      </c>
    </row>
    <row r="16" spans="1:9" ht="24" customHeight="1">
      <c r="B16" s="191" t="s">
        <v>7</v>
      </c>
      <c r="C16" s="347">
        <f t="shared" si="1"/>
        <v>6</v>
      </c>
      <c r="D16" s="348"/>
      <c r="E16" s="348"/>
      <c r="F16" s="348"/>
      <c r="G16" s="348"/>
      <c r="H16" s="348">
        <v>6</v>
      </c>
      <c r="I16" s="356"/>
    </row>
    <row r="17" spans="2:12" ht="24" customHeight="1">
      <c r="B17" s="191" t="s">
        <v>8</v>
      </c>
      <c r="C17" s="347">
        <f t="shared" si="1"/>
        <v>14</v>
      </c>
      <c r="D17" s="348"/>
      <c r="E17" s="348"/>
      <c r="F17" s="348"/>
      <c r="G17" s="348"/>
      <c r="H17" s="348">
        <v>14</v>
      </c>
      <c r="I17" s="356"/>
    </row>
    <row r="18" spans="2:12" ht="24" customHeight="1">
      <c r="B18" s="191" t="s">
        <v>9</v>
      </c>
      <c r="C18" s="347">
        <f t="shared" si="1"/>
        <v>18</v>
      </c>
      <c r="D18" s="348">
        <v>1</v>
      </c>
      <c r="E18" s="348"/>
      <c r="F18" s="348">
        <v>2</v>
      </c>
      <c r="G18" s="348">
        <v>5</v>
      </c>
      <c r="H18" s="348">
        <v>17</v>
      </c>
      <c r="I18" s="356"/>
      <c r="L18" s="1013"/>
    </row>
    <row r="19" spans="2:12" ht="24" customHeight="1">
      <c r="B19" s="191" t="s">
        <v>25</v>
      </c>
      <c r="C19" s="347">
        <f t="shared" si="1"/>
        <v>9</v>
      </c>
      <c r="D19" s="348"/>
      <c r="E19" s="348"/>
      <c r="F19" s="348"/>
      <c r="G19" s="348"/>
      <c r="H19" s="354">
        <v>9</v>
      </c>
      <c r="I19" s="356"/>
    </row>
    <row r="20" spans="2:12" ht="24" customHeight="1">
      <c r="B20" s="191" t="s">
        <v>10</v>
      </c>
      <c r="C20" s="347">
        <f t="shared" si="1"/>
        <v>6</v>
      </c>
      <c r="D20" s="348"/>
      <c r="E20" s="348"/>
      <c r="F20" s="348"/>
      <c r="G20" s="348"/>
      <c r="H20" s="354">
        <v>6</v>
      </c>
      <c r="I20" s="356"/>
    </row>
    <row r="21" spans="2:12" ht="24" customHeight="1">
      <c r="B21" s="191" t="s">
        <v>11</v>
      </c>
      <c r="C21" s="347">
        <f t="shared" si="1"/>
        <v>10</v>
      </c>
      <c r="D21" s="348"/>
      <c r="E21" s="348"/>
      <c r="F21" s="348"/>
      <c r="G21" s="348"/>
      <c r="H21" s="354">
        <v>10</v>
      </c>
      <c r="I21" s="356"/>
    </row>
    <row r="22" spans="2:12" ht="24" customHeight="1">
      <c r="B22" s="191" t="s">
        <v>12</v>
      </c>
      <c r="C22" s="347">
        <f t="shared" si="1"/>
        <v>3</v>
      </c>
      <c r="D22" s="348"/>
      <c r="E22" s="348"/>
      <c r="F22" s="348"/>
      <c r="G22" s="348"/>
      <c r="H22" s="354">
        <v>3</v>
      </c>
      <c r="I22" s="356"/>
    </row>
    <row r="23" spans="2:12" ht="24" customHeight="1">
      <c r="B23" s="191" t="s">
        <v>13</v>
      </c>
      <c r="C23" s="347">
        <f t="shared" si="1"/>
        <v>4</v>
      </c>
      <c r="D23" s="348"/>
      <c r="E23" s="348"/>
      <c r="F23" s="348"/>
      <c r="G23" s="348"/>
      <c r="H23" s="354">
        <v>4</v>
      </c>
      <c r="I23" s="356"/>
    </row>
    <row r="24" spans="2:12" ht="24" customHeight="1">
      <c r="B24" s="191" t="s">
        <v>14</v>
      </c>
      <c r="C24" s="347">
        <f t="shared" si="1"/>
        <v>3</v>
      </c>
      <c r="D24" s="348"/>
      <c r="E24" s="348"/>
      <c r="F24" s="348"/>
      <c r="G24" s="348"/>
      <c r="H24" s="354">
        <v>3</v>
      </c>
      <c r="I24" s="356"/>
    </row>
    <row r="25" spans="2:12" ht="24" customHeight="1">
      <c r="B25" s="191" t="s">
        <v>15</v>
      </c>
      <c r="C25" s="347">
        <f t="shared" si="1"/>
        <v>22</v>
      </c>
      <c r="D25" s="348">
        <v>1</v>
      </c>
      <c r="E25" s="348"/>
      <c r="F25" s="348">
        <v>4</v>
      </c>
      <c r="G25" s="348">
        <v>6</v>
      </c>
      <c r="H25" s="354">
        <v>21</v>
      </c>
      <c r="I25" s="356"/>
    </row>
    <row r="26" spans="2:12" ht="24" customHeight="1">
      <c r="B26" s="191" t="s">
        <v>16</v>
      </c>
      <c r="C26" s="347">
        <f t="shared" si="1"/>
        <v>10</v>
      </c>
      <c r="D26" s="348"/>
      <c r="E26" s="348"/>
      <c r="F26" s="348"/>
      <c r="G26" s="348"/>
      <c r="H26" s="354">
        <v>10</v>
      </c>
      <c r="I26" s="356"/>
    </row>
    <row r="27" spans="2:12" ht="24" customHeight="1">
      <c r="B27" s="191" t="s">
        <v>17</v>
      </c>
      <c r="C27" s="347">
        <f t="shared" si="1"/>
        <v>5</v>
      </c>
      <c r="D27" s="348"/>
      <c r="E27" s="348"/>
      <c r="F27" s="348"/>
      <c r="G27" s="348"/>
      <c r="H27" s="354">
        <v>5</v>
      </c>
      <c r="I27" s="356"/>
    </row>
    <row r="28" spans="2:12" ht="24" customHeight="1">
      <c r="B28" s="191" t="s">
        <v>18</v>
      </c>
      <c r="C28" s="347">
        <f t="shared" si="1"/>
        <v>18</v>
      </c>
      <c r="D28" s="348"/>
      <c r="E28" s="348"/>
      <c r="F28" s="348"/>
      <c r="G28" s="348"/>
      <c r="H28" s="354">
        <v>18</v>
      </c>
      <c r="I28" s="356"/>
    </row>
    <row r="29" spans="2:12" ht="24" customHeight="1">
      <c r="B29" s="191" t="s">
        <v>19</v>
      </c>
      <c r="C29" s="347">
        <f t="shared" si="1"/>
        <v>23</v>
      </c>
      <c r="D29" s="348"/>
      <c r="E29" s="348"/>
      <c r="F29" s="348"/>
      <c r="G29" s="348"/>
      <c r="H29" s="354">
        <v>23</v>
      </c>
      <c r="I29" s="356"/>
    </row>
    <row r="30" spans="2:12" ht="24" customHeight="1">
      <c r="B30" s="191" t="s">
        <v>20</v>
      </c>
      <c r="C30" s="347">
        <f t="shared" si="1"/>
        <v>17</v>
      </c>
      <c r="D30" s="348"/>
      <c r="E30" s="348"/>
      <c r="F30" s="348"/>
      <c r="G30" s="348"/>
      <c r="H30" s="354">
        <v>17</v>
      </c>
      <c r="I30" s="356"/>
    </row>
    <row r="31" spans="2:12" ht="24" customHeight="1">
      <c r="B31" s="191" t="s">
        <v>21</v>
      </c>
      <c r="C31" s="347">
        <f t="shared" si="1"/>
        <v>15</v>
      </c>
      <c r="D31" s="348"/>
      <c r="E31" s="348"/>
      <c r="F31" s="348"/>
      <c r="G31" s="348"/>
      <c r="H31" s="354">
        <v>15</v>
      </c>
      <c r="I31" s="356"/>
    </row>
    <row r="32" spans="2:12" ht="24" customHeight="1">
      <c r="B32" s="191" t="s">
        <v>22</v>
      </c>
      <c r="C32" s="347">
        <f t="shared" si="1"/>
        <v>22</v>
      </c>
      <c r="D32" s="348">
        <v>1</v>
      </c>
      <c r="E32" s="348"/>
      <c r="F32" s="348">
        <v>1</v>
      </c>
      <c r="G32" s="348">
        <v>9</v>
      </c>
      <c r="H32" s="354">
        <v>21</v>
      </c>
      <c r="I32" s="356"/>
    </row>
    <row r="33" spans="2:9" ht="24" customHeight="1">
      <c r="B33" s="191" t="s">
        <v>23</v>
      </c>
      <c r="C33" s="347">
        <f t="shared" si="1"/>
        <v>9</v>
      </c>
      <c r="D33" s="348">
        <v>1</v>
      </c>
      <c r="E33" s="348"/>
      <c r="F33" s="348">
        <v>2</v>
      </c>
      <c r="G33" s="348">
        <v>7</v>
      </c>
      <c r="H33" s="354">
        <v>8</v>
      </c>
      <c r="I33" s="356"/>
    </row>
    <row r="34" spans="2:9" ht="24" customHeight="1">
      <c r="B34" s="191" t="s">
        <v>24</v>
      </c>
      <c r="C34" s="347">
        <f t="shared" si="1"/>
        <v>23</v>
      </c>
      <c r="D34" s="348"/>
      <c r="E34" s="348"/>
      <c r="F34" s="348"/>
      <c r="G34" s="348"/>
      <c r="H34" s="354">
        <v>23</v>
      </c>
      <c r="I34" s="356"/>
    </row>
    <row r="35" spans="2:9" ht="24" customHeight="1">
      <c r="B35" s="191" t="s">
        <v>26</v>
      </c>
      <c r="C35" s="347">
        <f t="shared" si="1"/>
        <v>13</v>
      </c>
      <c r="D35" s="348"/>
      <c r="E35" s="348"/>
      <c r="F35" s="348"/>
      <c r="G35" s="348"/>
      <c r="H35" s="354">
        <v>13</v>
      </c>
      <c r="I35" s="356"/>
    </row>
    <row r="36" spans="2:9" ht="24" customHeight="1">
      <c r="B36" s="193" t="s">
        <v>27</v>
      </c>
      <c r="C36" s="347">
        <f t="shared" si="1"/>
        <v>16</v>
      </c>
      <c r="D36" s="348"/>
      <c r="E36" s="348"/>
      <c r="F36" s="348"/>
      <c r="G36" s="348"/>
      <c r="H36" s="354">
        <v>16</v>
      </c>
      <c r="I36" s="356"/>
    </row>
    <row r="37" spans="2:9" s="85" customFormat="1" ht="19.5" customHeight="1" thickBot="1">
      <c r="B37" s="361" t="s">
        <v>831</v>
      </c>
      <c r="C37" s="362"/>
      <c r="D37" s="362"/>
      <c r="E37" s="362"/>
      <c r="F37" s="362"/>
      <c r="G37" s="362"/>
      <c r="H37" s="1437" t="s">
        <v>580</v>
      </c>
      <c r="I37" s="1438"/>
    </row>
    <row r="38" spans="2:9" ht="19.5" customHeight="1">
      <c r="G38" s="1432"/>
      <c r="H38" s="1432"/>
      <c r="I38" s="1432"/>
    </row>
  </sheetData>
  <mergeCells count="11">
    <mergeCell ref="B1:I1"/>
    <mergeCell ref="H3:I3"/>
    <mergeCell ref="G38:I38"/>
    <mergeCell ref="I5:I6"/>
    <mergeCell ref="B4:B6"/>
    <mergeCell ref="D4:G4"/>
    <mergeCell ref="C5:C6"/>
    <mergeCell ref="D5:D6"/>
    <mergeCell ref="E5:G5"/>
    <mergeCell ref="H5:H6"/>
    <mergeCell ref="H37:I37"/>
  </mergeCells>
  <phoneticPr fontId="3"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AH39"/>
  <sheetViews>
    <sheetView topLeftCell="A16" workbookViewId="0">
      <selection activeCell="C32" sqref="C32:R32"/>
    </sheetView>
  </sheetViews>
  <sheetFormatPr defaultRowHeight="16.5"/>
  <cols>
    <col min="1" max="1" width="1.625" style="56" customWidth="1"/>
    <col min="2" max="34" width="10.625" customWidth="1"/>
  </cols>
  <sheetData>
    <row r="1" spans="2:34" ht="24" customHeight="1">
      <c r="B1" s="1425" t="s">
        <v>849</v>
      </c>
      <c r="C1" s="1425"/>
      <c r="D1" s="1425"/>
      <c r="E1" s="1425"/>
      <c r="F1" s="1425"/>
      <c r="G1" s="1425"/>
      <c r="H1" s="1425"/>
      <c r="I1" s="1425"/>
      <c r="J1" s="1425"/>
      <c r="K1" s="1425"/>
      <c r="L1" s="1425"/>
      <c r="M1" s="8"/>
      <c r="N1" s="8"/>
      <c r="O1" s="8"/>
      <c r="P1" s="8"/>
      <c r="Q1" s="8"/>
      <c r="R1" s="8"/>
      <c r="S1" s="2"/>
      <c r="T1" s="2"/>
      <c r="U1" s="2"/>
      <c r="V1" s="2"/>
      <c r="W1" s="2"/>
      <c r="X1" s="2"/>
      <c r="Y1" s="2"/>
      <c r="Z1" s="2"/>
      <c r="AA1" s="2"/>
      <c r="AB1" s="2"/>
      <c r="AC1" s="2"/>
      <c r="AD1" s="2"/>
      <c r="AE1" s="2"/>
      <c r="AF1" s="2"/>
      <c r="AG1" s="2"/>
      <c r="AH1" s="2"/>
    </row>
    <row r="2" spans="2:34" s="56" customFormat="1" ht="19.5" thickBot="1">
      <c r="B2" s="68"/>
      <c r="C2" s="8"/>
      <c r="D2" s="5"/>
      <c r="E2" s="55"/>
      <c r="F2" s="8"/>
      <c r="G2" s="8"/>
      <c r="H2" s="8"/>
      <c r="I2" s="8"/>
      <c r="J2" s="8"/>
      <c r="K2" s="8"/>
      <c r="L2" s="8"/>
      <c r="M2" s="8"/>
      <c r="N2" s="8"/>
      <c r="O2" s="8"/>
      <c r="P2" s="8"/>
      <c r="Q2" s="8"/>
      <c r="R2" s="8"/>
      <c r="S2" s="55"/>
      <c r="T2" s="55"/>
      <c r="U2" s="55"/>
      <c r="V2" s="55"/>
      <c r="W2" s="55"/>
      <c r="X2" s="55"/>
      <c r="Y2" s="55"/>
      <c r="Z2" s="55"/>
      <c r="AA2" s="55"/>
      <c r="AB2" s="55"/>
      <c r="AC2" s="55"/>
      <c r="AD2" s="55"/>
      <c r="AE2" s="55"/>
      <c r="AF2" s="55"/>
      <c r="AG2" s="55"/>
      <c r="AH2" s="55"/>
    </row>
    <row r="3" spans="2:34">
      <c r="B3" s="277" t="s">
        <v>433</v>
      </c>
      <c r="C3" s="271"/>
      <c r="D3" s="271"/>
      <c r="E3" s="271"/>
      <c r="F3" s="271"/>
      <c r="G3" s="271"/>
      <c r="H3" s="271"/>
      <c r="I3" s="271"/>
      <c r="J3" s="271"/>
      <c r="K3" s="271"/>
      <c r="L3" s="154" t="s">
        <v>0</v>
      </c>
      <c r="M3" s="271"/>
      <c r="N3" s="271"/>
      <c r="O3" s="271"/>
      <c r="P3" s="271"/>
      <c r="Q3" s="154" t="s">
        <v>0</v>
      </c>
      <c r="R3" s="271"/>
      <c r="S3" s="153"/>
      <c r="T3" s="153"/>
      <c r="U3" s="153"/>
      <c r="V3" s="153"/>
      <c r="W3" s="153"/>
      <c r="X3" s="153"/>
      <c r="Y3" s="153"/>
      <c r="Z3" s="153"/>
      <c r="AA3" s="153"/>
      <c r="AB3" s="153"/>
      <c r="AC3" s="153"/>
      <c r="AD3" s="153"/>
      <c r="AE3" s="153"/>
      <c r="AF3" s="1393" t="s">
        <v>313</v>
      </c>
      <c r="AG3" s="1393"/>
      <c r="AH3" s="1394"/>
    </row>
    <row r="4" spans="2:34" ht="37.5" customHeight="1">
      <c r="B4" s="1215" t="s">
        <v>124</v>
      </c>
      <c r="C4" s="1182" t="s">
        <v>125</v>
      </c>
      <c r="D4" s="1436"/>
      <c r="E4" s="1436"/>
      <c r="F4" s="1436"/>
      <c r="G4" s="1436"/>
      <c r="H4" s="1436"/>
      <c r="I4" s="1436"/>
      <c r="J4" s="1183"/>
      <c r="K4" s="1433" t="s">
        <v>708</v>
      </c>
      <c r="L4" s="1434"/>
      <c r="M4" s="1434"/>
      <c r="N4" s="1434"/>
      <c r="O4" s="1434"/>
      <c r="P4" s="1434"/>
      <c r="Q4" s="1434"/>
      <c r="R4" s="1435"/>
      <c r="S4" s="1433" t="s">
        <v>581</v>
      </c>
      <c r="T4" s="1434"/>
      <c r="U4" s="1434"/>
      <c r="V4" s="1434"/>
      <c r="W4" s="1434"/>
      <c r="X4" s="1434"/>
      <c r="Y4" s="1434"/>
      <c r="Z4" s="1435"/>
      <c r="AA4" s="1433" t="s">
        <v>582</v>
      </c>
      <c r="AB4" s="1434"/>
      <c r="AC4" s="1434"/>
      <c r="AD4" s="1434"/>
      <c r="AE4" s="1434"/>
      <c r="AF4" s="1434"/>
      <c r="AG4" s="1434"/>
      <c r="AH4" s="1441"/>
    </row>
    <row r="5" spans="2:34" ht="36.75" customHeight="1">
      <c r="B5" s="1216"/>
      <c r="C5" s="1179" t="s">
        <v>584</v>
      </c>
      <c r="D5" s="1182" t="s">
        <v>583</v>
      </c>
      <c r="E5" s="1436"/>
      <c r="F5" s="1436"/>
      <c r="G5" s="1183"/>
      <c r="H5" s="1192" t="s">
        <v>122</v>
      </c>
      <c r="I5" s="1265"/>
      <c r="J5" s="1186"/>
      <c r="K5" s="1179" t="s">
        <v>584</v>
      </c>
      <c r="L5" s="1182" t="s">
        <v>583</v>
      </c>
      <c r="M5" s="1436"/>
      <c r="N5" s="1436"/>
      <c r="O5" s="1183"/>
      <c r="P5" s="1192" t="s">
        <v>131</v>
      </c>
      <c r="Q5" s="1265"/>
      <c r="R5" s="1186"/>
      <c r="S5" s="1179" t="s">
        <v>584</v>
      </c>
      <c r="T5" s="1182" t="s">
        <v>583</v>
      </c>
      <c r="U5" s="1436"/>
      <c r="V5" s="1436"/>
      <c r="W5" s="1183"/>
      <c r="X5" s="1192" t="s">
        <v>132</v>
      </c>
      <c r="Y5" s="1265"/>
      <c r="Z5" s="1186"/>
      <c r="AA5" s="1179" t="s">
        <v>584</v>
      </c>
      <c r="AB5" s="1182" t="s">
        <v>583</v>
      </c>
      <c r="AC5" s="1436"/>
      <c r="AD5" s="1436"/>
      <c r="AE5" s="1183"/>
      <c r="AF5" s="1192" t="s">
        <v>122</v>
      </c>
      <c r="AG5" s="1265"/>
      <c r="AH5" s="1195"/>
    </row>
    <row r="6" spans="2:34" ht="57" customHeight="1">
      <c r="B6" s="1216"/>
      <c r="C6" s="1179"/>
      <c r="D6" s="1176" t="s">
        <v>585</v>
      </c>
      <c r="E6" s="1265" t="s">
        <v>709</v>
      </c>
      <c r="F6" s="1436"/>
      <c r="G6" s="1183"/>
      <c r="H6" s="363"/>
      <c r="I6" s="1176" t="s">
        <v>127</v>
      </c>
      <c r="J6" s="1176" t="s">
        <v>128</v>
      </c>
      <c r="K6" s="1179"/>
      <c r="L6" s="1176" t="s">
        <v>586</v>
      </c>
      <c r="M6" s="1265" t="s">
        <v>710</v>
      </c>
      <c r="N6" s="1436"/>
      <c r="O6" s="1183"/>
      <c r="P6" s="363"/>
      <c r="Q6" s="1176" t="s">
        <v>68</v>
      </c>
      <c r="R6" s="1176" t="s">
        <v>69</v>
      </c>
      <c r="S6" s="1179"/>
      <c r="T6" s="1176" t="s">
        <v>586</v>
      </c>
      <c r="U6" s="1265" t="s">
        <v>711</v>
      </c>
      <c r="V6" s="1436"/>
      <c r="W6" s="1183"/>
      <c r="X6" s="363"/>
      <c r="Y6" s="1176" t="s">
        <v>133</v>
      </c>
      <c r="Z6" s="1176" t="s">
        <v>134</v>
      </c>
      <c r="AA6" s="1179"/>
      <c r="AB6" s="1176" t="s">
        <v>586</v>
      </c>
      <c r="AC6" s="1265" t="s">
        <v>711</v>
      </c>
      <c r="AD6" s="1436"/>
      <c r="AE6" s="1183"/>
      <c r="AF6" s="363"/>
      <c r="AG6" s="1176" t="s">
        <v>137</v>
      </c>
      <c r="AH6" s="1439" t="s">
        <v>128</v>
      </c>
    </row>
    <row r="7" spans="2:34" ht="36.75" customHeight="1">
      <c r="B7" s="1442"/>
      <c r="C7" s="1180"/>
      <c r="D7" s="1177"/>
      <c r="E7" s="876"/>
      <c r="F7" s="877" t="s">
        <v>126</v>
      </c>
      <c r="G7" s="877" t="s">
        <v>69</v>
      </c>
      <c r="H7" s="318"/>
      <c r="I7" s="1194"/>
      <c r="J7" s="1194"/>
      <c r="K7" s="1180"/>
      <c r="L7" s="1177"/>
      <c r="M7" s="876"/>
      <c r="N7" s="877" t="s">
        <v>129</v>
      </c>
      <c r="O7" s="877" t="s">
        <v>130</v>
      </c>
      <c r="P7" s="318"/>
      <c r="Q7" s="1194"/>
      <c r="R7" s="1194"/>
      <c r="S7" s="1180"/>
      <c r="T7" s="1177"/>
      <c r="U7" s="876"/>
      <c r="V7" s="877" t="s">
        <v>68</v>
      </c>
      <c r="W7" s="877" t="s">
        <v>69</v>
      </c>
      <c r="X7" s="318"/>
      <c r="Y7" s="1194"/>
      <c r="Z7" s="1194"/>
      <c r="AA7" s="1180"/>
      <c r="AB7" s="1177"/>
      <c r="AC7" s="876"/>
      <c r="AD7" s="877" t="s">
        <v>135</v>
      </c>
      <c r="AE7" s="877" t="s">
        <v>136</v>
      </c>
      <c r="AF7" s="318"/>
      <c r="AG7" s="1194"/>
      <c r="AH7" s="1440"/>
    </row>
    <row r="8" spans="2:34" ht="24" customHeight="1">
      <c r="B8" s="127" t="s">
        <v>28</v>
      </c>
      <c r="C8" s="364">
        <v>1</v>
      </c>
      <c r="D8" s="233">
        <v>94</v>
      </c>
      <c r="E8" s="233">
        <v>48</v>
      </c>
      <c r="F8" s="117">
        <v>10</v>
      </c>
      <c r="G8" s="117">
        <v>38</v>
      </c>
      <c r="H8" s="233">
        <v>11</v>
      </c>
      <c r="I8" s="117">
        <v>0</v>
      </c>
      <c r="J8" s="117">
        <v>11</v>
      </c>
      <c r="K8" s="233">
        <v>1</v>
      </c>
      <c r="L8" s="233">
        <v>94</v>
      </c>
      <c r="M8" s="233">
        <v>48</v>
      </c>
      <c r="N8" s="117">
        <v>10</v>
      </c>
      <c r="O8" s="117">
        <v>38</v>
      </c>
      <c r="P8" s="233">
        <v>11</v>
      </c>
      <c r="Q8" s="117">
        <v>0</v>
      </c>
      <c r="R8" s="117">
        <v>11</v>
      </c>
      <c r="S8" s="117">
        <v>0</v>
      </c>
      <c r="T8" s="117">
        <v>0</v>
      </c>
      <c r="U8" s="117">
        <v>0</v>
      </c>
      <c r="V8" s="117">
        <v>0</v>
      </c>
      <c r="W8" s="117">
        <v>0</v>
      </c>
      <c r="X8" s="117">
        <v>0</v>
      </c>
      <c r="Y8" s="117">
        <v>0</v>
      </c>
      <c r="Z8" s="117">
        <v>0</v>
      </c>
      <c r="AA8" s="117">
        <v>0</v>
      </c>
      <c r="AB8" s="117">
        <v>0</v>
      </c>
      <c r="AC8" s="117">
        <v>0</v>
      </c>
      <c r="AD8" s="117">
        <v>0</v>
      </c>
      <c r="AE8" s="117">
        <v>0</v>
      </c>
      <c r="AF8" s="117">
        <v>0</v>
      </c>
      <c r="AG8" s="117">
        <v>0</v>
      </c>
      <c r="AH8" s="128">
        <v>0</v>
      </c>
    </row>
    <row r="9" spans="2:34" ht="24" customHeight="1">
      <c r="B9" s="113" t="s">
        <v>414</v>
      </c>
      <c r="C9" s="364">
        <v>1</v>
      </c>
      <c r="D9" s="365">
        <v>94</v>
      </c>
      <c r="E9" s="365">
        <v>48</v>
      </c>
      <c r="F9" s="365">
        <v>8</v>
      </c>
      <c r="G9" s="365">
        <v>40</v>
      </c>
      <c r="H9" s="365">
        <v>12</v>
      </c>
      <c r="I9" s="365">
        <v>0</v>
      </c>
      <c r="J9" s="365">
        <v>12</v>
      </c>
      <c r="K9" s="365">
        <v>1</v>
      </c>
      <c r="L9" s="365">
        <v>94</v>
      </c>
      <c r="M9" s="365">
        <v>48</v>
      </c>
      <c r="N9" s="365">
        <v>8</v>
      </c>
      <c r="O9" s="365">
        <v>40</v>
      </c>
      <c r="P9" s="365">
        <v>12</v>
      </c>
      <c r="Q9" s="365">
        <v>0</v>
      </c>
      <c r="R9" s="365">
        <v>12</v>
      </c>
      <c r="S9" s="365">
        <v>0</v>
      </c>
      <c r="T9" s="365">
        <v>0</v>
      </c>
      <c r="U9" s="365">
        <v>0</v>
      </c>
      <c r="V9" s="365">
        <v>0</v>
      </c>
      <c r="W9" s="365">
        <v>0</v>
      </c>
      <c r="X9" s="365">
        <v>0</v>
      </c>
      <c r="Y9" s="365">
        <v>0</v>
      </c>
      <c r="Z9" s="365">
        <v>0</v>
      </c>
      <c r="AA9" s="365">
        <v>0</v>
      </c>
      <c r="AB9" s="365">
        <v>0</v>
      </c>
      <c r="AC9" s="365">
        <v>0</v>
      </c>
      <c r="AD9" s="365">
        <v>0</v>
      </c>
      <c r="AE9" s="365">
        <v>0</v>
      </c>
      <c r="AF9" s="365">
        <v>0</v>
      </c>
      <c r="AG9" s="365">
        <v>0</v>
      </c>
      <c r="AH9" s="366">
        <v>0</v>
      </c>
    </row>
    <row r="10" spans="2:34" ht="24" customHeight="1">
      <c r="B10" s="113" t="s">
        <v>415</v>
      </c>
      <c r="C10" s="315">
        <v>1</v>
      </c>
      <c r="D10" s="139">
        <v>94</v>
      </c>
      <c r="E10" s="139">
        <v>44</v>
      </c>
      <c r="F10" s="139">
        <v>7</v>
      </c>
      <c r="G10" s="139">
        <v>37</v>
      </c>
      <c r="H10" s="139">
        <v>12</v>
      </c>
      <c r="I10" s="139"/>
      <c r="J10" s="139">
        <v>12</v>
      </c>
      <c r="K10" s="139">
        <v>1</v>
      </c>
      <c r="L10" s="139">
        <v>94</v>
      </c>
      <c r="M10" s="139">
        <v>44</v>
      </c>
      <c r="N10" s="139">
        <v>7</v>
      </c>
      <c r="O10" s="139">
        <v>37</v>
      </c>
      <c r="P10" s="139">
        <v>12</v>
      </c>
      <c r="Q10" s="139">
        <v>0</v>
      </c>
      <c r="R10" s="139">
        <v>12</v>
      </c>
      <c r="S10" s="138">
        <v>0</v>
      </c>
      <c r="T10" s="138">
        <v>0</v>
      </c>
      <c r="U10" s="139">
        <v>0</v>
      </c>
      <c r="V10" s="138">
        <v>0</v>
      </c>
      <c r="W10" s="138">
        <v>0</v>
      </c>
      <c r="X10" s="139">
        <v>0</v>
      </c>
      <c r="Y10" s="138">
        <v>0</v>
      </c>
      <c r="Z10" s="138">
        <v>0</v>
      </c>
      <c r="AA10" s="138">
        <v>0</v>
      </c>
      <c r="AB10" s="138">
        <v>0</v>
      </c>
      <c r="AC10" s="139">
        <v>0</v>
      </c>
      <c r="AD10" s="138">
        <v>0</v>
      </c>
      <c r="AE10" s="138">
        <v>0</v>
      </c>
      <c r="AF10" s="139">
        <v>0</v>
      </c>
      <c r="AG10" s="138">
        <v>0</v>
      </c>
      <c r="AH10" s="340">
        <v>0</v>
      </c>
    </row>
    <row r="11" spans="2:34" ht="24" customHeight="1">
      <c r="B11" s="113" t="s">
        <v>50</v>
      </c>
      <c r="C11" s="316">
        <v>1</v>
      </c>
      <c r="D11" s="142">
        <v>94</v>
      </c>
      <c r="E11" s="142">
        <v>45</v>
      </c>
      <c r="F11" s="142">
        <v>8</v>
      </c>
      <c r="G11" s="142">
        <v>37</v>
      </c>
      <c r="H11" s="142">
        <v>12</v>
      </c>
      <c r="I11" s="142">
        <v>0</v>
      </c>
      <c r="J11" s="142">
        <v>12</v>
      </c>
      <c r="K11" s="142">
        <v>1</v>
      </c>
      <c r="L11" s="142">
        <v>94</v>
      </c>
      <c r="M11" s="142">
        <v>45</v>
      </c>
      <c r="N11" s="142">
        <v>8</v>
      </c>
      <c r="O11" s="142">
        <v>37</v>
      </c>
      <c r="P11" s="142">
        <v>12</v>
      </c>
      <c r="Q11" s="142">
        <v>0</v>
      </c>
      <c r="R11" s="142">
        <v>12</v>
      </c>
      <c r="S11" s="141">
        <v>0</v>
      </c>
      <c r="T11" s="141">
        <v>0</v>
      </c>
      <c r="U11" s="142">
        <v>0</v>
      </c>
      <c r="V11" s="141">
        <v>0</v>
      </c>
      <c r="W11" s="141">
        <v>0</v>
      </c>
      <c r="X11" s="142">
        <v>0</v>
      </c>
      <c r="Y11" s="141">
        <v>0</v>
      </c>
      <c r="Z11" s="141">
        <v>0</v>
      </c>
      <c r="AA11" s="141">
        <v>0</v>
      </c>
      <c r="AB11" s="141">
        <v>0</v>
      </c>
      <c r="AC11" s="142">
        <v>0</v>
      </c>
      <c r="AD11" s="141">
        <v>0</v>
      </c>
      <c r="AE11" s="141">
        <v>0</v>
      </c>
      <c r="AF11" s="142">
        <v>0</v>
      </c>
      <c r="AG11" s="141">
        <v>0</v>
      </c>
      <c r="AH11" s="341">
        <v>0</v>
      </c>
    </row>
    <row r="12" spans="2:34" s="60" customFormat="1" ht="24" customHeight="1">
      <c r="B12" s="113" t="s">
        <v>407</v>
      </c>
      <c r="C12" s="633">
        <v>1</v>
      </c>
      <c r="D12" s="633">
        <v>94</v>
      </c>
      <c r="E12" s="633">
        <v>47</v>
      </c>
      <c r="F12" s="633">
        <v>9</v>
      </c>
      <c r="G12" s="633">
        <v>38</v>
      </c>
      <c r="H12" s="633">
        <v>12</v>
      </c>
      <c r="I12" s="633">
        <v>0</v>
      </c>
      <c r="J12" s="633">
        <v>12</v>
      </c>
      <c r="K12" s="633">
        <v>1</v>
      </c>
      <c r="L12" s="633">
        <v>94</v>
      </c>
      <c r="M12" s="633">
        <v>47</v>
      </c>
      <c r="N12" s="633">
        <v>9</v>
      </c>
      <c r="O12" s="633">
        <v>38</v>
      </c>
      <c r="P12" s="633">
        <v>12</v>
      </c>
      <c r="Q12" s="633">
        <v>0</v>
      </c>
      <c r="R12" s="633">
        <v>12</v>
      </c>
      <c r="S12" s="633">
        <v>0</v>
      </c>
      <c r="T12" s="633">
        <v>0</v>
      </c>
      <c r="U12" s="633">
        <v>0</v>
      </c>
      <c r="V12" s="633">
        <v>0</v>
      </c>
      <c r="W12" s="633">
        <v>0</v>
      </c>
      <c r="X12" s="633">
        <v>0</v>
      </c>
      <c r="Y12" s="633">
        <v>0</v>
      </c>
      <c r="Z12" s="633">
        <v>0</v>
      </c>
      <c r="AA12" s="633">
        <v>0</v>
      </c>
      <c r="AB12" s="633">
        <v>0</v>
      </c>
      <c r="AC12" s="633">
        <v>0</v>
      </c>
      <c r="AD12" s="633">
        <v>0</v>
      </c>
      <c r="AE12" s="633">
        <v>0</v>
      </c>
      <c r="AF12" s="633">
        <v>0</v>
      </c>
      <c r="AG12" s="633">
        <v>0</v>
      </c>
      <c r="AH12" s="634">
        <v>0</v>
      </c>
    </row>
    <row r="13" spans="2:34" s="56" customFormat="1" ht="24" customHeight="1">
      <c r="B13" s="114" t="s">
        <v>408</v>
      </c>
      <c r="C13" s="144">
        <v>1</v>
      </c>
      <c r="D13" s="144">
        <v>94</v>
      </c>
      <c r="E13" s="144">
        <v>47</v>
      </c>
      <c r="F13" s="144">
        <v>9</v>
      </c>
      <c r="G13" s="144">
        <v>38</v>
      </c>
      <c r="H13" s="144">
        <v>12</v>
      </c>
      <c r="I13" s="144" t="s">
        <v>29</v>
      </c>
      <c r="J13" s="144">
        <v>12</v>
      </c>
      <c r="K13" s="144">
        <v>1</v>
      </c>
      <c r="L13" s="144">
        <v>94</v>
      </c>
      <c r="M13" s="144">
        <v>47</v>
      </c>
      <c r="N13" s="144">
        <v>9</v>
      </c>
      <c r="O13" s="144">
        <v>38</v>
      </c>
      <c r="P13" s="144">
        <v>12</v>
      </c>
      <c r="Q13" s="144">
        <v>0</v>
      </c>
      <c r="R13" s="144">
        <v>12</v>
      </c>
      <c r="S13" s="144"/>
      <c r="T13" s="144"/>
      <c r="U13" s="144"/>
      <c r="V13" s="144"/>
      <c r="W13" s="144"/>
      <c r="X13" s="144"/>
      <c r="Y13" s="144"/>
      <c r="Z13" s="144"/>
      <c r="AA13" s="144"/>
      <c r="AB13" s="144"/>
      <c r="AC13" s="144"/>
      <c r="AD13" s="144"/>
      <c r="AE13" s="144"/>
      <c r="AF13" s="144"/>
      <c r="AG13" s="144"/>
      <c r="AH13" s="367"/>
    </row>
    <row r="14" spans="2:34" s="56" customFormat="1" ht="24" customHeight="1">
      <c r="B14" s="162" t="s">
        <v>460</v>
      </c>
      <c r="C14" s="146">
        <v>1</v>
      </c>
      <c r="D14" s="146">
        <v>94</v>
      </c>
      <c r="E14" s="146">
        <v>43</v>
      </c>
      <c r="F14" s="146">
        <v>9</v>
      </c>
      <c r="G14" s="146">
        <v>34</v>
      </c>
      <c r="H14" s="146">
        <v>13</v>
      </c>
      <c r="I14" s="146">
        <v>1</v>
      </c>
      <c r="J14" s="146">
        <v>12</v>
      </c>
      <c r="K14" s="146">
        <v>1</v>
      </c>
      <c r="L14" s="146">
        <v>94</v>
      </c>
      <c r="M14" s="146">
        <v>43</v>
      </c>
      <c r="N14" s="146">
        <v>9</v>
      </c>
      <c r="O14" s="146">
        <v>34</v>
      </c>
      <c r="P14" s="146">
        <v>13</v>
      </c>
      <c r="Q14" s="146">
        <v>1</v>
      </c>
      <c r="R14" s="146">
        <v>12</v>
      </c>
      <c r="S14" s="146"/>
      <c r="T14" s="146"/>
      <c r="U14" s="146">
        <v>0</v>
      </c>
      <c r="V14" s="146"/>
      <c r="W14" s="146"/>
      <c r="X14" s="146">
        <v>0</v>
      </c>
      <c r="Y14" s="146"/>
      <c r="Z14" s="146"/>
      <c r="AA14" s="146"/>
      <c r="AB14" s="146"/>
      <c r="AC14" s="146">
        <v>0</v>
      </c>
      <c r="AD14" s="146"/>
      <c r="AE14" s="146"/>
      <c r="AF14" s="146">
        <v>0</v>
      </c>
      <c r="AG14" s="146"/>
      <c r="AH14" s="368"/>
    </row>
    <row r="15" spans="2:34" ht="24" customHeight="1" thickBot="1">
      <c r="B15" s="371"/>
      <c r="C15" s="348">
        <v>1</v>
      </c>
      <c r="D15" s="348">
        <v>94</v>
      </c>
      <c r="E15" s="348">
        <v>43</v>
      </c>
      <c r="F15" s="348">
        <v>9</v>
      </c>
      <c r="G15" s="348">
        <v>34</v>
      </c>
      <c r="H15" s="348">
        <v>13</v>
      </c>
      <c r="I15" s="348">
        <v>1</v>
      </c>
      <c r="J15" s="348">
        <v>12</v>
      </c>
      <c r="K15" s="348">
        <v>1</v>
      </c>
      <c r="L15" s="348">
        <v>94</v>
      </c>
      <c r="M15" s="348">
        <v>43</v>
      </c>
      <c r="N15" s="348">
        <v>9</v>
      </c>
      <c r="O15" s="348">
        <v>34</v>
      </c>
      <c r="P15" s="348">
        <v>13</v>
      </c>
      <c r="Q15" s="348">
        <v>1</v>
      </c>
      <c r="R15" s="348">
        <v>12</v>
      </c>
      <c r="S15" s="348"/>
      <c r="T15" s="348"/>
      <c r="U15" s="348"/>
      <c r="V15" s="348"/>
      <c r="W15" s="348"/>
      <c r="X15" s="348"/>
      <c r="Y15" s="348"/>
      <c r="Z15" s="348"/>
      <c r="AA15" s="348"/>
      <c r="AB15" s="348"/>
      <c r="AC15" s="348"/>
      <c r="AD15" s="348"/>
      <c r="AE15" s="348"/>
      <c r="AF15" s="348"/>
      <c r="AG15" s="348"/>
      <c r="AH15" s="356"/>
    </row>
    <row r="16" spans="2:34" ht="24" customHeight="1" thickBot="1">
      <c r="B16" s="369" t="s">
        <v>5</v>
      </c>
      <c r="C16" s="347"/>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56"/>
    </row>
    <row r="17" spans="2:34" ht="24" customHeight="1" thickBot="1">
      <c r="B17" s="369" t="s">
        <v>6</v>
      </c>
      <c r="C17" s="347"/>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56"/>
    </row>
    <row r="18" spans="2:34" ht="24" customHeight="1" thickBot="1">
      <c r="B18" s="369" t="s">
        <v>7</v>
      </c>
      <c r="C18" s="347"/>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56"/>
    </row>
    <row r="19" spans="2:34" ht="24" customHeight="1" thickBot="1">
      <c r="B19" s="369" t="s">
        <v>8</v>
      </c>
      <c r="C19" s="347"/>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56"/>
    </row>
    <row r="20" spans="2:34" ht="24" customHeight="1" thickBot="1">
      <c r="B20" s="369" t="s">
        <v>9</v>
      </c>
      <c r="C20" s="347"/>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56"/>
    </row>
    <row r="21" spans="2:34" ht="24" customHeight="1" thickBot="1">
      <c r="B21" s="369" t="s">
        <v>25</v>
      </c>
      <c r="C21" s="347"/>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56"/>
    </row>
    <row r="22" spans="2:34" ht="24" customHeight="1" thickBot="1">
      <c r="B22" s="369" t="s">
        <v>10</v>
      </c>
      <c r="C22" s="347"/>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56"/>
    </row>
    <row r="23" spans="2:34" ht="24" customHeight="1" thickBot="1">
      <c r="B23" s="369" t="s">
        <v>11</v>
      </c>
      <c r="C23" s="347"/>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56"/>
    </row>
    <row r="24" spans="2:34" ht="24" customHeight="1" thickBot="1">
      <c r="B24" s="369" t="s">
        <v>12</v>
      </c>
      <c r="C24" s="347"/>
      <c r="D24" s="348"/>
      <c r="E24" s="348"/>
      <c r="F24" s="569"/>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56"/>
    </row>
    <row r="25" spans="2:34" ht="24" customHeight="1" thickBot="1">
      <c r="B25" s="369" t="s">
        <v>13</v>
      </c>
      <c r="C25" s="347"/>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56"/>
    </row>
    <row r="26" spans="2:34" ht="24" customHeight="1" thickBot="1">
      <c r="B26" s="369" t="s">
        <v>14</v>
      </c>
      <c r="C26" s="347"/>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56"/>
    </row>
    <row r="27" spans="2:34" ht="24" customHeight="1" thickBot="1">
      <c r="B27" s="369" t="s">
        <v>15</v>
      </c>
      <c r="C27" s="347"/>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56"/>
    </row>
    <row r="28" spans="2:34" ht="24" customHeight="1" thickBot="1">
      <c r="B28" s="369" t="s">
        <v>16</v>
      </c>
      <c r="C28" s="347"/>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56"/>
    </row>
    <row r="29" spans="2:34" ht="24" customHeight="1" thickBot="1">
      <c r="B29" s="369" t="s">
        <v>17</v>
      </c>
      <c r="C29" s="347"/>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56"/>
    </row>
    <row r="30" spans="2:34" ht="24" customHeight="1" thickBot="1">
      <c r="B30" s="369" t="s">
        <v>18</v>
      </c>
      <c r="C30" s="347"/>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56"/>
    </row>
    <row r="31" spans="2:34" ht="24" customHeight="1" thickBot="1">
      <c r="B31" s="369" t="s">
        <v>19</v>
      </c>
      <c r="C31" s="347"/>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56"/>
    </row>
    <row r="32" spans="2:34" ht="24" customHeight="1" thickBot="1">
      <c r="B32" s="369" t="s">
        <v>20</v>
      </c>
      <c r="C32" s="347">
        <v>1</v>
      </c>
      <c r="D32" s="348">
        <v>94</v>
      </c>
      <c r="E32" s="348">
        <v>43</v>
      </c>
      <c r="F32" s="348">
        <v>9</v>
      </c>
      <c r="G32" s="348">
        <v>34</v>
      </c>
      <c r="H32" s="348">
        <v>13</v>
      </c>
      <c r="I32" s="348">
        <v>1</v>
      </c>
      <c r="J32" s="348">
        <v>12</v>
      </c>
      <c r="K32" s="348">
        <v>1</v>
      </c>
      <c r="L32" s="348">
        <v>94</v>
      </c>
      <c r="M32" s="348">
        <v>43</v>
      </c>
      <c r="N32" s="348">
        <v>9</v>
      </c>
      <c r="O32" s="348">
        <v>34</v>
      </c>
      <c r="P32" s="348">
        <v>13</v>
      </c>
      <c r="Q32" s="348">
        <v>1</v>
      </c>
      <c r="R32" s="348">
        <v>12</v>
      </c>
      <c r="S32" s="348"/>
      <c r="T32" s="348"/>
      <c r="U32" s="348">
        <v>0</v>
      </c>
      <c r="V32" s="348"/>
      <c r="W32" s="348"/>
      <c r="X32" s="348">
        <v>0</v>
      </c>
      <c r="Y32" s="348"/>
      <c r="Z32" s="348"/>
      <c r="AA32" s="348"/>
      <c r="AB32" s="348"/>
      <c r="AC32" s="348">
        <v>0</v>
      </c>
      <c r="AD32" s="348"/>
      <c r="AE32" s="348"/>
      <c r="AF32" s="348">
        <v>0</v>
      </c>
      <c r="AG32" s="348"/>
      <c r="AH32" s="356"/>
    </row>
    <row r="33" spans="2:34" ht="24" customHeight="1" thickBot="1">
      <c r="B33" s="369" t="s">
        <v>21</v>
      </c>
      <c r="C33" s="347"/>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56"/>
    </row>
    <row r="34" spans="2:34" ht="24" customHeight="1" thickBot="1">
      <c r="B34" s="369" t="s">
        <v>22</v>
      </c>
      <c r="C34" s="347"/>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56"/>
    </row>
    <row r="35" spans="2:34" ht="24" customHeight="1" thickBot="1">
      <c r="B35" s="369" t="s">
        <v>23</v>
      </c>
      <c r="C35" s="347"/>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56"/>
    </row>
    <row r="36" spans="2:34" ht="24" customHeight="1" thickBot="1">
      <c r="B36" s="369" t="s">
        <v>24</v>
      </c>
      <c r="C36" s="347"/>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56"/>
    </row>
    <row r="37" spans="2:34" ht="24" customHeight="1" thickBot="1">
      <c r="B37" s="369" t="s">
        <v>26</v>
      </c>
      <c r="C37" s="347"/>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56"/>
    </row>
    <row r="38" spans="2:34" ht="24" customHeight="1">
      <c r="B38" s="370" t="s">
        <v>27</v>
      </c>
      <c r="C38" s="205"/>
      <c r="D38" s="883"/>
      <c r="E38" s="883"/>
      <c r="F38" s="883"/>
      <c r="G38" s="883"/>
      <c r="H38" s="883"/>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c r="AG38" s="883"/>
      <c r="AH38" s="884"/>
    </row>
    <row r="39" spans="2:34" ht="17.25" thickBot="1">
      <c r="B39" s="165" t="s">
        <v>832</v>
      </c>
      <c r="C39" s="324"/>
      <c r="D39" s="324"/>
      <c r="E39" s="324"/>
      <c r="F39" s="324"/>
      <c r="G39" s="324"/>
      <c r="H39" s="324"/>
      <c r="I39" s="324"/>
      <c r="J39" s="324"/>
      <c r="K39" s="324" t="s">
        <v>43</v>
      </c>
      <c r="L39" s="324"/>
      <c r="M39" s="324"/>
      <c r="N39" s="324"/>
      <c r="O39" s="324"/>
      <c r="P39" s="324"/>
      <c r="Q39" s="324"/>
      <c r="R39" s="324"/>
      <c r="S39" s="276"/>
      <c r="T39" s="276"/>
      <c r="U39" s="276"/>
      <c r="V39" s="276"/>
      <c r="W39" s="276"/>
      <c r="X39" s="276"/>
      <c r="Y39" s="276"/>
      <c r="Z39" s="276"/>
      <c r="AA39" s="276"/>
      <c r="AB39" s="276"/>
      <c r="AC39" s="276"/>
      <c r="AD39" s="276"/>
      <c r="AE39" s="1224" t="s">
        <v>312</v>
      </c>
      <c r="AF39" s="1224"/>
      <c r="AG39" s="1224"/>
      <c r="AH39" s="1225"/>
    </row>
  </sheetData>
  <mergeCells count="36">
    <mergeCell ref="B1:L1"/>
    <mergeCell ref="B4:B7"/>
    <mergeCell ref="C4:J4"/>
    <mergeCell ref="K4:R4"/>
    <mergeCell ref="S4:Z4"/>
    <mergeCell ref="L6:L7"/>
    <mergeCell ref="C5:C7"/>
    <mergeCell ref="D5:G5"/>
    <mergeCell ref="H5:J5"/>
    <mergeCell ref="K5:K7"/>
    <mergeCell ref="L5:O5"/>
    <mergeCell ref="D6:D7"/>
    <mergeCell ref="E6:G6"/>
    <mergeCell ref="I6:I7"/>
    <mergeCell ref="J6:J7"/>
    <mergeCell ref="AA5:AA7"/>
    <mergeCell ref="AB5:AE5"/>
    <mergeCell ref="U6:W6"/>
    <mergeCell ref="Y6:Y7"/>
    <mergeCell ref="Z6:Z7"/>
    <mergeCell ref="AF3:AH3"/>
    <mergeCell ref="AE39:AH39"/>
    <mergeCell ref="M6:O6"/>
    <mergeCell ref="Q6:Q7"/>
    <mergeCell ref="R6:R7"/>
    <mergeCell ref="T6:T7"/>
    <mergeCell ref="P5:R5"/>
    <mergeCell ref="S5:S7"/>
    <mergeCell ref="T5:W5"/>
    <mergeCell ref="AB6:AB7"/>
    <mergeCell ref="AC6:AE6"/>
    <mergeCell ref="AG6:AG7"/>
    <mergeCell ref="AH6:AH7"/>
    <mergeCell ref="AF5:AH5"/>
    <mergeCell ref="AA4:AH4"/>
    <mergeCell ref="X5:Z5"/>
  </mergeCells>
  <phoneticPr fontId="3"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Z38"/>
  <sheetViews>
    <sheetView topLeftCell="A6" workbookViewId="0">
      <selection activeCell="C13" sqref="C13:Z13"/>
    </sheetView>
  </sheetViews>
  <sheetFormatPr defaultRowHeight="16.5"/>
  <cols>
    <col min="1" max="1" width="1.625" style="56" customWidth="1"/>
    <col min="2" max="2" width="10.875" customWidth="1"/>
    <col min="3" max="3" width="15" customWidth="1"/>
    <col min="4" max="10" width="10.875" customWidth="1"/>
    <col min="11" max="11" width="15.125" customWidth="1"/>
    <col min="12" max="18" width="10.875" customWidth="1"/>
    <col min="19" max="19" width="14.625" customWidth="1"/>
    <col min="20" max="26" width="10.875" customWidth="1"/>
  </cols>
  <sheetData>
    <row r="1" spans="2:26" s="56" customFormat="1" ht="24" customHeight="1">
      <c r="B1" s="1425" t="s">
        <v>850</v>
      </c>
      <c r="C1" s="1425"/>
      <c r="D1" s="1425"/>
      <c r="E1" s="1425"/>
      <c r="F1" s="1425"/>
      <c r="G1" s="1425"/>
      <c r="H1" s="1425"/>
    </row>
    <row r="2" spans="2:26" ht="17.25" thickBot="1">
      <c r="C2" s="8"/>
      <c r="D2" s="5"/>
      <c r="E2" s="2"/>
      <c r="F2" s="8"/>
      <c r="G2" s="8"/>
      <c r="H2" s="8"/>
      <c r="I2" s="8"/>
      <c r="J2" s="8"/>
      <c r="K2" s="8"/>
      <c r="L2" s="8"/>
      <c r="M2" s="8"/>
      <c r="N2" s="8"/>
      <c r="O2" s="8"/>
      <c r="P2" s="8"/>
      <c r="Q2" s="8"/>
      <c r="R2" s="8"/>
      <c r="S2" s="2"/>
      <c r="T2" s="2"/>
      <c r="U2" s="2"/>
      <c r="V2" s="2"/>
      <c r="W2" s="2"/>
      <c r="X2" s="2"/>
      <c r="Y2" s="2"/>
      <c r="Z2" s="2"/>
    </row>
    <row r="3" spans="2:26">
      <c r="B3" s="277" t="s">
        <v>433</v>
      </c>
      <c r="C3" s="271"/>
      <c r="D3" s="271"/>
      <c r="E3" s="271"/>
      <c r="F3" s="271"/>
      <c r="G3" s="271"/>
      <c r="H3" s="271"/>
      <c r="I3" s="271"/>
      <c r="J3" s="271"/>
      <c r="K3" s="271"/>
      <c r="L3" s="154" t="s">
        <v>0</v>
      </c>
      <c r="M3" s="271"/>
      <c r="N3" s="271"/>
      <c r="O3" s="271"/>
      <c r="P3" s="271"/>
      <c r="Q3" s="154" t="s">
        <v>0</v>
      </c>
      <c r="R3" s="271"/>
      <c r="S3" s="153"/>
      <c r="T3" s="153"/>
      <c r="U3" s="153"/>
      <c r="V3" s="153"/>
      <c r="W3" s="153"/>
      <c r="X3" s="153"/>
      <c r="Y3" s="1393" t="s">
        <v>306</v>
      </c>
      <c r="Z3" s="1394"/>
    </row>
    <row r="4" spans="2:26" ht="52.5" customHeight="1">
      <c r="B4" s="1215" t="s">
        <v>74</v>
      </c>
      <c r="C4" s="1182" t="s">
        <v>138</v>
      </c>
      <c r="D4" s="1436"/>
      <c r="E4" s="1436"/>
      <c r="F4" s="1436"/>
      <c r="G4" s="1436"/>
      <c r="H4" s="1436"/>
      <c r="I4" s="1436"/>
      <c r="J4" s="1183"/>
      <c r="K4" s="1433" t="s">
        <v>589</v>
      </c>
      <c r="L4" s="1434"/>
      <c r="M4" s="1434"/>
      <c r="N4" s="1434"/>
      <c r="O4" s="1434"/>
      <c r="P4" s="1434"/>
      <c r="Q4" s="1434"/>
      <c r="R4" s="1435"/>
      <c r="S4" s="1433" t="s">
        <v>590</v>
      </c>
      <c r="T4" s="1434"/>
      <c r="U4" s="1434"/>
      <c r="V4" s="1434"/>
      <c r="W4" s="1434"/>
      <c r="X4" s="1434"/>
      <c r="Y4" s="1434"/>
      <c r="Z4" s="1441"/>
    </row>
    <row r="5" spans="2:26" ht="42.75" customHeight="1">
      <c r="B5" s="1216"/>
      <c r="C5" s="1179" t="s">
        <v>587</v>
      </c>
      <c r="D5" s="1182" t="s">
        <v>591</v>
      </c>
      <c r="E5" s="1436"/>
      <c r="F5" s="1436"/>
      <c r="G5" s="1183"/>
      <c r="H5" s="1192" t="s">
        <v>122</v>
      </c>
      <c r="I5" s="1265"/>
      <c r="J5" s="1186"/>
      <c r="K5" s="1176" t="s">
        <v>588</v>
      </c>
      <c r="L5" s="1182" t="s">
        <v>591</v>
      </c>
      <c r="M5" s="1436"/>
      <c r="N5" s="1436"/>
      <c r="O5" s="1183"/>
      <c r="P5" s="1192" t="s">
        <v>132</v>
      </c>
      <c r="Q5" s="1265"/>
      <c r="R5" s="1186"/>
      <c r="S5" s="1176" t="s">
        <v>587</v>
      </c>
      <c r="T5" s="1182" t="s">
        <v>591</v>
      </c>
      <c r="U5" s="1436"/>
      <c r="V5" s="1436"/>
      <c r="W5" s="1183"/>
      <c r="X5" s="1192" t="s">
        <v>140</v>
      </c>
      <c r="Y5" s="1265"/>
      <c r="Z5" s="1195"/>
    </row>
    <row r="6" spans="2:26" ht="49.5" customHeight="1">
      <c r="B6" s="1216"/>
      <c r="C6" s="1179"/>
      <c r="D6" s="1176" t="s">
        <v>586</v>
      </c>
      <c r="E6" s="1265" t="s">
        <v>711</v>
      </c>
      <c r="F6" s="1436"/>
      <c r="G6" s="1183"/>
      <c r="H6" s="363"/>
      <c r="I6" s="1176" t="s">
        <v>116</v>
      </c>
      <c r="J6" s="1176" t="s">
        <v>91</v>
      </c>
      <c r="K6" s="1443"/>
      <c r="L6" s="1176" t="s">
        <v>586</v>
      </c>
      <c r="M6" s="1265" t="s">
        <v>711</v>
      </c>
      <c r="N6" s="1436"/>
      <c r="O6" s="1183"/>
      <c r="P6" s="363"/>
      <c r="Q6" s="1176" t="s">
        <v>116</v>
      </c>
      <c r="R6" s="1176" t="s">
        <v>69</v>
      </c>
      <c r="S6" s="1443"/>
      <c r="T6" s="1176" t="s">
        <v>586</v>
      </c>
      <c r="U6" s="1265" t="s">
        <v>711</v>
      </c>
      <c r="V6" s="1436"/>
      <c r="W6" s="1183"/>
      <c r="X6" s="363"/>
      <c r="Y6" s="1176" t="s">
        <v>116</v>
      </c>
      <c r="Z6" s="1439" t="s">
        <v>117</v>
      </c>
    </row>
    <row r="7" spans="2:26" ht="43.5" customHeight="1">
      <c r="B7" s="1442"/>
      <c r="C7" s="1180"/>
      <c r="D7" s="1177"/>
      <c r="E7" s="171"/>
      <c r="F7" s="103" t="s">
        <v>116</v>
      </c>
      <c r="G7" s="103" t="s">
        <v>91</v>
      </c>
      <c r="H7" s="318"/>
      <c r="I7" s="1194"/>
      <c r="J7" s="1194"/>
      <c r="K7" s="1194"/>
      <c r="L7" s="1177"/>
      <c r="M7" s="171"/>
      <c r="N7" s="103" t="s">
        <v>139</v>
      </c>
      <c r="O7" s="103" t="s">
        <v>91</v>
      </c>
      <c r="P7" s="318"/>
      <c r="Q7" s="1194"/>
      <c r="R7" s="1194"/>
      <c r="S7" s="1194"/>
      <c r="T7" s="1177"/>
      <c r="U7" s="171"/>
      <c r="V7" s="103" t="s">
        <v>68</v>
      </c>
      <c r="W7" s="103" t="s">
        <v>69</v>
      </c>
      <c r="X7" s="318"/>
      <c r="Y7" s="1194"/>
      <c r="Z7" s="1440"/>
    </row>
    <row r="8" spans="2:26" ht="24" customHeight="1">
      <c r="B8" s="191" t="s">
        <v>414</v>
      </c>
      <c r="C8" s="376">
        <v>54</v>
      </c>
      <c r="D8" s="377">
        <v>1322</v>
      </c>
      <c r="E8" s="377">
        <v>1058</v>
      </c>
      <c r="F8" s="377">
        <v>225</v>
      </c>
      <c r="G8" s="377">
        <v>833</v>
      </c>
      <c r="H8" s="377">
        <v>700</v>
      </c>
      <c r="I8" s="377">
        <v>44</v>
      </c>
      <c r="J8" s="377">
        <v>656</v>
      </c>
      <c r="K8" s="377">
        <v>14</v>
      </c>
      <c r="L8" s="377">
        <v>966</v>
      </c>
      <c r="M8" s="377">
        <v>751</v>
      </c>
      <c r="N8" s="377">
        <v>164</v>
      </c>
      <c r="O8" s="377">
        <v>587</v>
      </c>
      <c r="P8" s="377">
        <v>465</v>
      </c>
      <c r="Q8" s="377">
        <v>27</v>
      </c>
      <c r="R8" s="377">
        <v>438</v>
      </c>
      <c r="S8" s="377">
        <v>40</v>
      </c>
      <c r="T8" s="377">
        <v>356</v>
      </c>
      <c r="U8" s="377">
        <v>307</v>
      </c>
      <c r="V8" s="377">
        <v>61</v>
      </c>
      <c r="W8" s="377">
        <v>246</v>
      </c>
      <c r="X8" s="377">
        <v>235</v>
      </c>
      <c r="Y8" s="377">
        <v>17</v>
      </c>
      <c r="Z8" s="384">
        <v>218</v>
      </c>
    </row>
    <row r="9" spans="2:26" ht="24" customHeight="1">
      <c r="B9" s="191" t="s">
        <v>415</v>
      </c>
      <c r="C9" s="315">
        <v>51</v>
      </c>
      <c r="D9" s="139">
        <v>1316</v>
      </c>
      <c r="E9" s="139">
        <v>1116</v>
      </c>
      <c r="F9" s="139">
        <v>238</v>
      </c>
      <c r="G9" s="139">
        <v>878</v>
      </c>
      <c r="H9" s="139">
        <v>735</v>
      </c>
      <c r="I9" s="139">
        <v>63</v>
      </c>
      <c r="J9" s="139">
        <v>672</v>
      </c>
      <c r="K9" s="139">
        <v>15</v>
      </c>
      <c r="L9" s="139">
        <v>996</v>
      </c>
      <c r="M9" s="139">
        <v>822</v>
      </c>
      <c r="N9" s="139">
        <v>184</v>
      </c>
      <c r="O9" s="139">
        <v>638</v>
      </c>
      <c r="P9" s="139">
        <v>524</v>
      </c>
      <c r="Q9" s="139">
        <v>45</v>
      </c>
      <c r="R9" s="139">
        <v>479</v>
      </c>
      <c r="S9" s="138">
        <v>36</v>
      </c>
      <c r="T9" s="138">
        <v>320</v>
      </c>
      <c r="U9" s="139">
        <v>294</v>
      </c>
      <c r="V9" s="138">
        <v>54</v>
      </c>
      <c r="W9" s="138">
        <v>240</v>
      </c>
      <c r="X9" s="139">
        <v>211</v>
      </c>
      <c r="Y9" s="378">
        <v>18</v>
      </c>
      <c r="Z9" s="385">
        <v>193</v>
      </c>
    </row>
    <row r="10" spans="2:26" ht="24" customHeight="1">
      <c r="B10" s="386" t="s">
        <v>50</v>
      </c>
      <c r="C10" s="379">
        <v>52</v>
      </c>
      <c r="D10" s="380">
        <v>1507</v>
      </c>
      <c r="E10" s="380">
        <v>1206</v>
      </c>
      <c r="F10" s="380">
        <v>243</v>
      </c>
      <c r="G10" s="380">
        <v>963</v>
      </c>
      <c r="H10" s="380">
        <v>838</v>
      </c>
      <c r="I10" s="380">
        <v>59</v>
      </c>
      <c r="J10" s="380">
        <v>779</v>
      </c>
      <c r="K10" s="380">
        <v>16</v>
      </c>
      <c r="L10" s="380">
        <v>1192</v>
      </c>
      <c r="M10" s="380">
        <v>914</v>
      </c>
      <c r="N10" s="380">
        <v>179</v>
      </c>
      <c r="O10" s="380">
        <v>735</v>
      </c>
      <c r="P10" s="380">
        <v>616</v>
      </c>
      <c r="Q10" s="380">
        <v>43</v>
      </c>
      <c r="R10" s="380">
        <v>573</v>
      </c>
      <c r="S10" s="381">
        <v>36</v>
      </c>
      <c r="T10" s="381">
        <v>315</v>
      </c>
      <c r="U10" s="380">
        <v>292</v>
      </c>
      <c r="V10" s="381">
        <v>64</v>
      </c>
      <c r="W10" s="381">
        <v>228</v>
      </c>
      <c r="X10" s="380">
        <v>222</v>
      </c>
      <c r="Y10" s="382">
        <v>16</v>
      </c>
      <c r="Z10" s="387">
        <v>206</v>
      </c>
    </row>
    <row r="11" spans="2:26" ht="24" customHeight="1">
      <c r="B11" s="386" t="s">
        <v>407</v>
      </c>
      <c r="C11" s="844">
        <v>52</v>
      </c>
      <c r="D11" s="845">
        <v>1571</v>
      </c>
      <c r="E11" s="845">
        <v>1442</v>
      </c>
      <c r="F11" s="845">
        <v>290</v>
      </c>
      <c r="G11" s="845">
        <v>1152</v>
      </c>
      <c r="H11" s="845">
        <v>957</v>
      </c>
      <c r="I11" s="845">
        <v>51</v>
      </c>
      <c r="J11" s="845">
        <v>906</v>
      </c>
      <c r="K11" s="845">
        <v>16</v>
      </c>
      <c r="L11" s="845">
        <v>1247</v>
      </c>
      <c r="M11" s="845">
        <v>1129</v>
      </c>
      <c r="N11" s="845">
        <v>237</v>
      </c>
      <c r="O11" s="845">
        <v>892</v>
      </c>
      <c r="P11" s="845">
        <v>727</v>
      </c>
      <c r="Q11" s="845">
        <v>32</v>
      </c>
      <c r="R11" s="845">
        <v>695</v>
      </c>
      <c r="S11" s="845">
        <v>36</v>
      </c>
      <c r="T11" s="845">
        <v>324</v>
      </c>
      <c r="U11" s="845">
        <v>313</v>
      </c>
      <c r="V11" s="845">
        <v>53</v>
      </c>
      <c r="W11" s="845">
        <v>260</v>
      </c>
      <c r="X11" s="845">
        <v>230</v>
      </c>
      <c r="Y11" s="845">
        <v>19</v>
      </c>
      <c r="Z11" s="846">
        <v>211</v>
      </c>
    </row>
    <row r="12" spans="2:26" s="56" customFormat="1" ht="24" customHeight="1">
      <c r="B12" s="847" t="s">
        <v>408</v>
      </c>
      <c r="C12" s="848">
        <v>56</v>
      </c>
      <c r="D12" s="848">
        <v>1639</v>
      </c>
      <c r="E12" s="848">
        <v>1544</v>
      </c>
      <c r="F12" s="848">
        <v>295</v>
      </c>
      <c r="G12" s="848">
        <v>1249</v>
      </c>
      <c r="H12" s="848">
        <v>1041</v>
      </c>
      <c r="I12" s="848">
        <v>13</v>
      </c>
      <c r="J12" s="848">
        <v>1028</v>
      </c>
      <c r="K12" s="848">
        <v>17</v>
      </c>
      <c r="L12" s="848">
        <v>1290</v>
      </c>
      <c r="M12" s="848">
        <v>1216</v>
      </c>
      <c r="N12" s="848">
        <v>245</v>
      </c>
      <c r="O12" s="848">
        <v>971</v>
      </c>
      <c r="P12" s="848">
        <v>788</v>
      </c>
      <c r="Q12" s="848">
        <v>8</v>
      </c>
      <c r="R12" s="848">
        <v>780</v>
      </c>
      <c r="S12" s="848">
        <v>39</v>
      </c>
      <c r="T12" s="848">
        <v>349</v>
      </c>
      <c r="U12" s="848">
        <v>328</v>
      </c>
      <c r="V12" s="848">
        <v>50</v>
      </c>
      <c r="W12" s="848">
        <v>278</v>
      </c>
      <c r="X12" s="848">
        <v>253</v>
      </c>
      <c r="Y12" s="848">
        <v>5</v>
      </c>
      <c r="Z12" s="849">
        <v>248</v>
      </c>
    </row>
    <row r="13" spans="2:26" s="56" customFormat="1" ht="24" customHeight="1">
      <c r="B13" s="1134" t="s">
        <v>460</v>
      </c>
      <c r="C13" s="383">
        <v>60</v>
      </c>
      <c r="D13" s="852">
        <v>1768</v>
      </c>
      <c r="E13" s="852">
        <v>1558</v>
      </c>
      <c r="F13" s="852">
        <v>286</v>
      </c>
      <c r="G13" s="852">
        <v>1272</v>
      </c>
      <c r="H13" s="853">
        <v>1045</v>
      </c>
      <c r="I13" s="853">
        <v>62</v>
      </c>
      <c r="J13" s="853">
        <v>983</v>
      </c>
      <c r="K13" s="853">
        <v>21</v>
      </c>
      <c r="L13" s="853">
        <v>1421</v>
      </c>
      <c r="M13" s="853">
        <v>1244</v>
      </c>
      <c r="N13" s="853">
        <v>245</v>
      </c>
      <c r="O13" s="853">
        <v>999</v>
      </c>
      <c r="P13" s="853">
        <v>810</v>
      </c>
      <c r="Q13" s="853">
        <v>41</v>
      </c>
      <c r="R13" s="853">
        <v>769</v>
      </c>
      <c r="S13" s="853">
        <v>39</v>
      </c>
      <c r="T13" s="853">
        <v>347</v>
      </c>
      <c r="U13" s="853">
        <v>314</v>
      </c>
      <c r="V13" s="853">
        <v>41</v>
      </c>
      <c r="W13" s="853">
        <v>273</v>
      </c>
      <c r="X13" s="853">
        <v>235</v>
      </c>
      <c r="Y13" s="853">
        <v>21</v>
      </c>
      <c r="Z13" s="854">
        <v>214</v>
      </c>
    </row>
    <row r="14" spans="2:26" s="178" customFormat="1" ht="24" customHeight="1">
      <c r="B14" s="850"/>
      <c r="C14" s="851">
        <f>SUM(C15:C37)</f>
        <v>60</v>
      </c>
      <c r="D14" s="851">
        <f t="shared" ref="D14:Z14" si="0">SUM(D15:D37)</f>
        <v>1768</v>
      </c>
      <c r="E14" s="851">
        <f t="shared" si="0"/>
        <v>1558</v>
      </c>
      <c r="F14" s="851">
        <f t="shared" si="0"/>
        <v>286</v>
      </c>
      <c r="G14" s="851">
        <f t="shared" si="0"/>
        <v>1272</v>
      </c>
      <c r="H14" s="851">
        <f t="shared" si="0"/>
        <v>1045</v>
      </c>
      <c r="I14" s="851">
        <f t="shared" si="0"/>
        <v>62</v>
      </c>
      <c r="J14" s="851">
        <f t="shared" si="0"/>
        <v>983</v>
      </c>
      <c r="K14" s="851">
        <f t="shared" si="0"/>
        <v>21</v>
      </c>
      <c r="L14" s="851">
        <f t="shared" si="0"/>
        <v>1421</v>
      </c>
      <c r="M14" s="851">
        <f t="shared" si="0"/>
        <v>1244</v>
      </c>
      <c r="N14" s="851">
        <f t="shared" si="0"/>
        <v>245</v>
      </c>
      <c r="O14" s="851">
        <f t="shared" si="0"/>
        <v>999</v>
      </c>
      <c r="P14" s="851">
        <f t="shared" si="0"/>
        <v>810</v>
      </c>
      <c r="Q14" s="851">
        <f t="shared" si="0"/>
        <v>41</v>
      </c>
      <c r="R14" s="851">
        <f t="shared" si="0"/>
        <v>769</v>
      </c>
      <c r="S14" s="851">
        <f t="shared" si="0"/>
        <v>39</v>
      </c>
      <c r="T14" s="851">
        <f t="shared" si="0"/>
        <v>347</v>
      </c>
      <c r="U14" s="851">
        <f t="shared" si="0"/>
        <v>314</v>
      </c>
      <c r="V14" s="851">
        <f t="shared" si="0"/>
        <v>41</v>
      </c>
      <c r="W14" s="851">
        <f t="shared" si="0"/>
        <v>273</v>
      </c>
      <c r="X14" s="851">
        <f t="shared" si="0"/>
        <v>235</v>
      </c>
      <c r="Y14" s="851">
        <f t="shared" si="0"/>
        <v>21</v>
      </c>
      <c r="Z14" s="1156">
        <f t="shared" si="0"/>
        <v>214</v>
      </c>
    </row>
    <row r="15" spans="2:26" ht="24" customHeight="1">
      <c r="B15" s="386" t="s">
        <v>5</v>
      </c>
      <c r="C15" s="376">
        <v>1</v>
      </c>
      <c r="D15" s="377">
        <v>9</v>
      </c>
      <c r="E15" s="377">
        <v>9</v>
      </c>
      <c r="F15" s="377">
        <v>3</v>
      </c>
      <c r="G15" s="377">
        <v>6</v>
      </c>
      <c r="H15" s="377">
        <v>7</v>
      </c>
      <c r="I15" s="377">
        <v>1</v>
      </c>
      <c r="J15" s="377">
        <v>6</v>
      </c>
      <c r="K15" s="523"/>
      <c r="L15" s="377"/>
      <c r="M15" s="377"/>
      <c r="N15" s="377"/>
      <c r="O15" s="377"/>
      <c r="P15" s="377"/>
      <c r="Q15" s="377"/>
      <c r="R15" s="377"/>
      <c r="S15" s="523">
        <v>1</v>
      </c>
      <c r="T15" s="377">
        <v>9</v>
      </c>
      <c r="U15" s="377">
        <v>9</v>
      </c>
      <c r="V15" s="377">
        <v>3</v>
      </c>
      <c r="W15" s="377">
        <v>6</v>
      </c>
      <c r="X15" s="377">
        <v>7</v>
      </c>
      <c r="Y15" s="377">
        <v>1</v>
      </c>
      <c r="Z15" s="384">
        <v>6</v>
      </c>
    </row>
    <row r="16" spans="2:26" ht="24" customHeight="1">
      <c r="B16" s="386" t="s">
        <v>6</v>
      </c>
      <c r="C16" s="376">
        <v>7</v>
      </c>
      <c r="D16" s="377">
        <v>284</v>
      </c>
      <c r="E16" s="377">
        <v>278</v>
      </c>
      <c r="F16" s="377">
        <v>51</v>
      </c>
      <c r="G16" s="377">
        <v>227</v>
      </c>
      <c r="H16" s="377">
        <v>162</v>
      </c>
      <c r="I16" s="377">
        <v>11</v>
      </c>
      <c r="J16" s="377">
        <v>151</v>
      </c>
      <c r="K16" s="524">
        <v>3</v>
      </c>
      <c r="L16" s="525">
        <v>248</v>
      </c>
      <c r="M16" s="526">
        <v>242</v>
      </c>
      <c r="N16" s="526">
        <v>47</v>
      </c>
      <c r="O16" s="509">
        <v>195</v>
      </c>
      <c r="P16" s="526">
        <v>142</v>
      </c>
      <c r="Q16" s="509">
        <v>9</v>
      </c>
      <c r="R16" s="509">
        <v>133</v>
      </c>
      <c r="S16" s="524">
        <v>4</v>
      </c>
      <c r="T16" s="526">
        <v>36</v>
      </c>
      <c r="U16" s="377">
        <v>36</v>
      </c>
      <c r="V16" s="526">
        <v>4</v>
      </c>
      <c r="W16" s="509">
        <v>32</v>
      </c>
      <c r="X16" s="377">
        <v>20</v>
      </c>
      <c r="Y16" s="509">
        <v>2</v>
      </c>
      <c r="Z16" s="527">
        <v>18</v>
      </c>
    </row>
    <row r="17" spans="2:26" ht="24" customHeight="1">
      <c r="B17" s="386" t="s">
        <v>7</v>
      </c>
      <c r="C17" s="376">
        <v>1</v>
      </c>
      <c r="D17" s="377">
        <v>8</v>
      </c>
      <c r="E17" s="377">
        <v>8</v>
      </c>
      <c r="F17" s="377">
        <v>0</v>
      </c>
      <c r="G17" s="377">
        <v>8</v>
      </c>
      <c r="H17" s="377">
        <v>6</v>
      </c>
      <c r="I17" s="377">
        <v>1</v>
      </c>
      <c r="J17" s="377">
        <v>5</v>
      </c>
      <c r="K17" s="524"/>
      <c r="L17" s="526"/>
      <c r="M17" s="526"/>
      <c r="N17" s="526"/>
      <c r="O17" s="509"/>
      <c r="P17" s="526"/>
      <c r="Q17" s="509"/>
      <c r="R17" s="509"/>
      <c r="S17" s="524">
        <v>1</v>
      </c>
      <c r="T17" s="526">
        <v>8</v>
      </c>
      <c r="U17" s="377">
        <v>8</v>
      </c>
      <c r="V17" s="526">
        <v>0</v>
      </c>
      <c r="W17" s="509">
        <v>8</v>
      </c>
      <c r="X17" s="377">
        <v>6</v>
      </c>
      <c r="Y17" s="509">
        <v>1</v>
      </c>
      <c r="Z17" s="527">
        <v>5</v>
      </c>
    </row>
    <row r="18" spans="2:26" ht="24" customHeight="1">
      <c r="B18" s="386" t="s">
        <v>8</v>
      </c>
      <c r="C18" s="376">
        <v>1</v>
      </c>
      <c r="D18" s="377">
        <v>9</v>
      </c>
      <c r="E18" s="377">
        <v>9</v>
      </c>
      <c r="F18" s="377">
        <v>1</v>
      </c>
      <c r="G18" s="377">
        <v>8</v>
      </c>
      <c r="H18" s="377">
        <v>6</v>
      </c>
      <c r="I18" s="377">
        <v>1</v>
      </c>
      <c r="J18" s="377">
        <v>5</v>
      </c>
      <c r="K18" s="524"/>
      <c r="L18" s="526"/>
      <c r="M18" s="526"/>
      <c r="N18" s="526"/>
      <c r="O18" s="509"/>
      <c r="P18" s="526"/>
      <c r="Q18" s="509"/>
      <c r="R18" s="509"/>
      <c r="S18" s="524">
        <v>1</v>
      </c>
      <c r="T18" s="526">
        <v>9</v>
      </c>
      <c r="U18" s="377">
        <v>9</v>
      </c>
      <c r="V18" s="526">
        <v>1</v>
      </c>
      <c r="W18" s="526">
        <v>8</v>
      </c>
      <c r="X18" s="377">
        <v>6</v>
      </c>
      <c r="Y18" s="526">
        <v>1</v>
      </c>
      <c r="Z18" s="528">
        <v>5</v>
      </c>
    </row>
    <row r="19" spans="2:26" ht="24" customHeight="1">
      <c r="B19" s="386" t="s">
        <v>9</v>
      </c>
      <c r="C19" s="376">
        <v>2</v>
      </c>
      <c r="D19" s="377">
        <v>91</v>
      </c>
      <c r="E19" s="377">
        <v>88</v>
      </c>
      <c r="F19" s="377">
        <v>17</v>
      </c>
      <c r="G19" s="377">
        <v>71</v>
      </c>
      <c r="H19" s="377">
        <v>58</v>
      </c>
      <c r="I19" s="377">
        <v>4</v>
      </c>
      <c r="J19" s="377">
        <v>54</v>
      </c>
      <c r="K19" s="524">
        <v>2</v>
      </c>
      <c r="L19" s="526">
        <v>91</v>
      </c>
      <c r="M19" s="526">
        <v>88</v>
      </c>
      <c r="N19" s="526">
        <v>17</v>
      </c>
      <c r="O19" s="509">
        <v>71</v>
      </c>
      <c r="P19" s="526">
        <v>58</v>
      </c>
      <c r="Q19" s="509">
        <v>4</v>
      </c>
      <c r="R19" s="509">
        <v>54</v>
      </c>
      <c r="S19" s="524"/>
      <c r="T19" s="526"/>
      <c r="U19" s="377"/>
      <c r="V19" s="526"/>
      <c r="W19" s="509"/>
      <c r="X19" s="377"/>
      <c r="Y19" s="509"/>
      <c r="Z19" s="527"/>
    </row>
    <row r="20" spans="2:26" s="178" customFormat="1" ht="24" customHeight="1">
      <c r="B20" s="603" t="s">
        <v>25</v>
      </c>
      <c r="C20" s="529">
        <v>2</v>
      </c>
      <c r="D20" s="523">
        <v>29</v>
      </c>
      <c r="E20" s="523">
        <v>26</v>
      </c>
      <c r="F20" s="523">
        <v>4</v>
      </c>
      <c r="G20" s="523">
        <v>22</v>
      </c>
      <c r="H20" s="523">
        <v>20</v>
      </c>
      <c r="I20" s="523">
        <v>3</v>
      </c>
      <c r="J20" s="523">
        <v>17</v>
      </c>
      <c r="K20" s="524">
        <v>1</v>
      </c>
      <c r="L20" s="524">
        <v>20</v>
      </c>
      <c r="M20" s="524">
        <v>20</v>
      </c>
      <c r="N20" s="524">
        <v>4</v>
      </c>
      <c r="O20" s="524">
        <v>16</v>
      </c>
      <c r="P20" s="524">
        <v>14</v>
      </c>
      <c r="Q20" s="524">
        <v>2</v>
      </c>
      <c r="R20" s="524">
        <v>12</v>
      </c>
      <c r="S20" s="524">
        <v>1</v>
      </c>
      <c r="T20" s="524">
        <v>9</v>
      </c>
      <c r="U20" s="523">
        <v>6</v>
      </c>
      <c r="V20" s="524">
        <v>0</v>
      </c>
      <c r="W20" s="524">
        <v>6</v>
      </c>
      <c r="X20" s="523">
        <v>6</v>
      </c>
      <c r="Y20" s="524">
        <v>1</v>
      </c>
      <c r="Z20" s="530">
        <v>5</v>
      </c>
    </row>
    <row r="21" spans="2:26" ht="24" customHeight="1">
      <c r="B21" s="386" t="s">
        <v>10</v>
      </c>
      <c r="C21" s="376">
        <v>1</v>
      </c>
      <c r="D21" s="377">
        <v>9</v>
      </c>
      <c r="E21" s="377">
        <v>9</v>
      </c>
      <c r="F21" s="377">
        <v>3</v>
      </c>
      <c r="G21" s="377">
        <v>6</v>
      </c>
      <c r="H21" s="377">
        <v>6</v>
      </c>
      <c r="I21" s="377">
        <v>1</v>
      </c>
      <c r="J21" s="377">
        <v>5</v>
      </c>
      <c r="K21" s="524"/>
      <c r="L21" s="526"/>
      <c r="M21" s="526"/>
      <c r="N21" s="526"/>
      <c r="O21" s="509"/>
      <c r="P21" s="526"/>
      <c r="Q21" s="509"/>
      <c r="R21" s="509"/>
      <c r="S21" s="524">
        <v>1</v>
      </c>
      <c r="T21" s="526">
        <v>9</v>
      </c>
      <c r="U21" s="377">
        <v>9</v>
      </c>
      <c r="V21" s="526">
        <v>3</v>
      </c>
      <c r="W21" s="509">
        <v>6</v>
      </c>
      <c r="X21" s="377">
        <v>6</v>
      </c>
      <c r="Y21" s="509">
        <v>1</v>
      </c>
      <c r="Z21" s="527">
        <v>5</v>
      </c>
    </row>
    <row r="22" spans="2:26" ht="24" customHeight="1">
      <c r="B22" s="386" t="s">
        <v>11</v>
      </c>
      <c r="C22" s="376">
        <v>0</v>
      </c>
      <c r="D22" s="377">
        <v>0</v>
      </c>
      <c r="E22" s="377">
        <v>0</v>
      </c>
      <c r="F22" s="377">
        <v>0</v>
      </c>
      <c r="G22" s="377">
        <v>0</v>
      </c>
      <c r="H22" s="377">
        <v>0</v>
      </c>
      <c r="I22" s="377">
        <v>0</v>
      </c>
      <c r="J22" s="377">
        <v>0</v>
      </c>
      <c r="K22" s="524"/>
      <c r="L22" s="526"/>
      <c r="M22" s="526"/>
      <c r="N22" s="526"/>
      <c r="O22" s="509"/>
      <c r="P22" s="526"/>
      <c r="Q22" s="509"/>
      <c r="R22" s="509"/>
      <c r="S22" s="524"/>
      <c r="T22" s="526"/>
      <c r="U22" s="377"/>
      <c r="V22" s="526"/>
      <c r="W22" s="509"/>
      <c r="X22" s="377"/>
      <c r="Y22" s="509"/>
      <c r="Z22" s="527"/>
    </row>
    <row r="23" spans="2:26" ht="24" customHeight="1">
      <c r="B23" s="386" t="s">
        <v>12</v>
      </c>
      <c r="C23" s="376">
        <v>0</v>
      </c>
      <c r="D23" s="377">
        <v>0</v>
      </c>
      <c r="E23" s="377">
        <v>0</v>
      </c>
      <c r="F23" s="377">
        <v>0</v>
      </c>
      <c r="G23" s="377">
        <v>0</v>
      </c>
      <c r="H23" s="377">
        <v>0</v>
      </c>
      <c r="I23" s="377">
        <v>0</v>
      </c>
      <c r="J23" s="377">
        <v>0</v>
      </c>
      <c r="K23" s="524"/>
      <c r="L23" s="526"/>
      <c r="M23" s="526"/>
      <c r="N23" s="526"/>
      <c r="O23" s="509"/>
      <c r="P23" s="526"/>
      <c r="Q23" s="509"/>
      <c r="R23" s="509"/>
      <c r="S23" s="524"/>
      <c r="T23" s="526"/>
      <c r="U23" s="377"/>
      <c r="V23" s="526"/>
      <c r="W23" s="509"/>
      <c r="X23" s="377"/>
      <c r="Y23" s="509"/>
      <c r="Z23" s="527"/>
    </row>
    <row r="24" spans="2:26" ht="24" customHeight="1">
      <c r="B24" s="386" t="s">
        <v>13</v>
      </c>
      <c r="C24" s="376">
        <v>1</v>
      </c>
      <c r="D24" s="377">
        <v>40</v>
      </c>
      <c r="E24" s="377">
        <v>16</v>
      </c>
      <c r="F24" s="377">
        <v>2</v>
      </c>
      <c r="G24" s="377">
        <v>14</v>
      </c>
      <c r="H24" s="377">
        <v>12</v>
      </c>
      <c r="I24" s="377">
        <v>2</v>
      </c>
      <c r="J24" s="377">
        <v>10</v>
      </c>
      <c r="K24" s="524">
        <v>1</v>
      </c>
      <c r="L24" s="526">
        <v>40</v>
      </c>
      <c r="M24" s="526">
        <v>16</v>
      </c>
      <c r="N24" s="526">
        <v>2</v>
      </c>
      <c r="O24" s="509">
        <v>14</v>
      </c>
      <c r="P24" s="526">
        <v>12</v>
      </c>
      <c r="Q24" s="509">
        <v>2</v>
      </c>
      <c r="R24" s="509">
        <v>10</v>
      </c>
      <c r="S24" s="524"/>
      <c r="T24" s="526"/>
      <c r="U24" s="377"/>
      <c r="V24" s="526"/>
      <c r="W24" s="509"/>
      <c r="X24" s="377"/>
      <c r="Y24" s="509"/>
      <c r="Z24" s="527"/>
    </row>
    <row r="25" spans="2:26" ht="24" customHeight="1">
      <c r="B25" s="386" t="s">
        <v>14</v>
      </c>
      <c r="C25" s="376">
        <v>1</v>
      </c>
      <c r="D25" s="377">
        <v>9</v>
      </c>
      <c r="E25" s="377">
        <v>9</v>
      </c>
      <c r="F25" s="377">
        <v>3</v>
      </c>
      <c r="G25" s="377">
        <v>6</v>
      </c>
      <c r="H25" s="377">
        <v>7</v>
      </c>
      <c r="I25" s="377">
        <v>1</v>
      </c>
      <c r="J25" s="377">
        <v>6</v>
      </c>
      <c r="K25" s="524"/>
      <c r="L25" s="526"/>
      <c r="M25" s="526"/>
      <c r="N25" s="526"/>
      <c r="O25" s="509"/>
      <c r="P25" s="526"/>
      <c r="Q25" s="509"/>
      <c r="R25" s="509"/>
      <c r="S25" s="524">
        <v>1</v>
      </c>
      <c r="T25" s="526">
        <v>9</v>
      </c>
      <c r="U25" s="377">
        <v>9</v>
      </c>
      <c r="V25" s="526">
        <v>3</v>
      </c>
      <c r="W25" s="509">
        <v>6</v>
      </c>
      <c r="X25" s="377">
        <v>7</v>
      </c>
      <c r="Y25" s="509">
        <v>1</v>
      </c>
      <c r="Z25" s="527">
        <v>6</v>
      </c>
    </row>
    <row r="26" spans="2:26" ht="24" customHeight="1">
      <c r="B26" s="386" t="s">
        <v>15</v>
      </c>
      <c r="C26" s="376">
        <v>10</v>
      </c>
      <c r="D26" s="377">
        <v>91</v>
      </c>
      <c r="E26" s="377">
        <v>62</v>
      </c>
      <c r="F26" s="377">
        <v>11</v>
      </c>
      <c r="G26" s="377">
        <v>51</v>
      </c>
      <c r="H26" s="377">
        <v>42</v>
      </c>
      <c r="I26" s="377">
        <v>3</v>
      </c>
      <c r="J26" s="377">
        <v>39</v>
      </c>
      <c r="K26" s="524">
        <v>1</v>
      </c>
      <c r="L26" s="526">
        <v>10</v>
      </c>
      <c r="M26" s="526">
        <v>11</v>
      </c>
      <c r="N26" s="526">
        <v>2</v>
      </c>
      <c r="O26" s="509">
        <v>9</v>
      </c>
      <c r="P26" s="526">
        <v>9</v>
      </c>
      <c r="Q26" s="509">
        <v>1</v>
      </c>
      <c r="R26" s="509">
        <v>8</v>
      </c>
      <c r="S26" s="524">
        <v>9</v>
      </c>
      <c r="T26" s="509">
        <v>81</v>
      </c>
      <c r="U26" s="377">
        <v>51</v>
      </c>
      <c r="V26" s="509">
        <v>9</v>
      </c>
      <c r="W26" s="509">
        <v>42</v>
      </c>
      <c r="X26" s="377">
        <v>33</v>
      </c>
      <c r="Y26" s="509">
        <v>2</v>
      </c>
      <c r="Z26" s="527">
        <v>31</v>
      </c>
    </row>
    <row r="27" spans="2:26" ht="24" customHeight="1">
      <c r="B27" s="386" t="s">
        <v>16</v>
      </c>
      <c r="C27" s="376">
        <v>2</v>
      </c>
      <c r="D27" s="377">
        <v>53</v>
      </c>
      <c r="E27" s="377">
        <v>45</v>
      </c>
      <c r="F27" s="377">
        <v>3</v>
      </c>
      <c r="G27" s="377">
        <v>42</v>
      </c>
      <c r="H27" s="377">
        <v>36</v>
      </c>
      <c r="I27" s="377">
        <v>6</v>
      </c>
      <c r="J27" s="377">
        <v>30</v>
      </c>
      <c r="K27" s="524">
        <v>1</v>
      </c>
      <c r="L27" s="526">
        <v>44</v>
      </c>
      <c r="M27" s="526">
        <v>36</v>
      </c>
      <c r="N27" s="526">
        <v>3</v>
      </c>
      <c r="O27" s="509">
        <v>33</v>
      </c>
      <c r="P27" s="526">
        <v>28</v>
      </c>
      <c r="Q27" s="509">
        <v>5</v>
      </c>
      <c r="R27" s="509">
        <v>23</v>
      </c>
      <c r="S27" s="524">
        <v>1</v>
      </c>
      <c r="T27" s="526">
        <v>9</v>
      </c>
      <c r="U27" s="377">
        <v>9</v>
      </c>
      <c r="V27" s="526">
        <v>0</v>
      </c>
      <c r="W27" s="509">
        <v>9</v>
      </c>
      <c r="X27" s="377">
        <v>8</v>
      </c>
      <c r="Y27" s="509">
        <v>1</v>
      </c>
      <c r="Z27" s="527">
        <v>7</v>
      </c>
    </row>
    <row r="28" spans="2:26" ht="24" customHeight="1">
      <c r="B28" s="386" t="s">
        <v>17</v>
      </c>
      <c r="C28" s="376">
        <v>1</v>
      </c>
      <c r="D28" s="377">
        <v>9</v>
      </c>
      <c r="E28" s="377">
        <v>9</v>
      </c>
      <c r="F28" s="377">
        <v>0</v>
      </c>
      <c r="G28" s="377">
        <v>9</v>
      </c>
      <c r="H28" s="377">
        <v>7</v>
      </c>
      <c r="I28" s="377">
        <v>1</v>
      </c>
      <c r="J28" s="377">
        <v>6</v>
      </c>
      <c r="K28" s="524"/>
      <c r="L28" s="526"/>
      <c r="M28" s="526"/>
      <c r="N28" s="526"/>
      <c r="O28" s="509"/>
      <c r="P28" s="526"/>
      <c r="Q28" s="509"/>
      <c r="R28" s="509"/>
      <c r="S28" s="524">
        <v>1</v>
      </c>
      <c r="T28" s="526">
        <v>9</v>
      </c>
      <c r="U28" s="377">
        <v>9</v>
      </c>
      <c r="V28" s="526">
        <v>0</v>
      </c>
      <c r="W28" s="509">
        <v>9</v>
      </c>
      <c r="X28" s="377">
        <v>7</v>
      </c>
      <c r="Y28" s="509">
        <v>1</v>
      </c>
      <c r="Z28" s="527">
        <v>6</v>
      </c>
    </row>
    <row r="29" spans="2:26" ht="24" customHeight="1">
      <c r="B29" s="386" t="s">
        <v>18</v>
      </c>
      <c r="C29" s="376">
        <v>6</v>
      </c>
      <c r="D29" s="377">
        <v>51</v>
      </c>
      <c r="E29" s="377">
        <v>51</v>
      </c>
      <c r="F29" s="377">
        <v>9</v>
      </c>
      <c r="G29" s="377">
        <v>42</v>
      </c>
      <c r="H29" s="377">
        <v>42</v>
      </c>
      <c r="I29" s="377">
        <v>3</v>
      </c>
      <c r="J29" s="377">
        <v>39</v>
      </c>
      <c r="K29" s="524"/>
      <c r="L29" s="526"/>
      <c r="M29" s="526"/>
      <c r="N29" s="526"/>
      <c r="O29" s="509"/>
      <c r="P29" s="526"/>
      <c r="Q29" s="509"/>
      <c r="R29" s="509"/>
      <c r="S29" s="524">
        <v>6</v>
      </c>
      <c r="T29" s="526">
        <v>51</v>
      </c>
      <c r="U29" s="377">
        <v>51</v>
      </c>
      <c r="V29" s="526">
        <v>9</v>
      </c>
      <c r="W29" s="526">
        <v>42</v>
      </c>
      <c r="X29" s="377">
        <v>42</v>
      </c>
      <c r="Y29" s="526">
        <v>3</v>
      </c>
      <c r="Z29" s="528">
        <v>39</v>
      </c>
    </row>
    <row r="30" spans="2:26" ht="24" customHeight="1">
      <c r="B30" s="386" t="s">
        <v>19</v>
      </c>
      <c r="C30" s="376">
        <v>2</v>
      </c>
      <c r="D30" s="377">
        <v>124</v>
      </c>
      <c r="E30" s="377">
        <v>112</v>
      </c>
      <c r="F30" s="377">
        <v>30</v>
      </c>
      <c r="G30" s="377">
        <v>82</v>
      </c>
      <c r="H30" s="377">
        <v>86</v>
      </c>
      <c r="I30" s="377">
        <v>2</v>
      </c>
      <c r="J30" s="377">
        <v>84</v>
      </c>
      <c r="K30" s="524">
        <v>2</v>
      </c>
      <c r="L30" s="526">
        <v>124</v>
      </c>
      <c r="M30" s="526">
        <v>112</v>
      </c>
      <c r="N30" s="526">
        <v>30</v>
      </c>
      <c r="O30" s="509">
        <v>82</v>
      </c>
      <c r="P30" s="526">
        <v>86</v>
      </c>
      <c r="Q30" s="509">
        <v>2</v>
      </c>
      <c r="R30" s="509">
        <v>84</v>
      </c>
      <c r="S30" s="524"/>
      <c r="T30" s="526"/>
      <c r="U30" s="377"/>
      <c r="V30" s="526"/>
      <c r="W30" s="509"/>
      <c r="X30" s="377"/>
      <c r="Y30" s="509"/>
      <c r="Z30" s="527"/>
    </row>
    <row r="31" spans="2:26" ht="24" customHeight="1">
      <c r="B31" s="386" t="s">
        <v>20</v>
      </c>
      <c r="C31" s="529">
        <v>2</v>
      </c>
      <c r="D31" s="523">
        <v>392</v>
      </c>
      <c r="E31" s="523">
        <v>348</v>
      </c>
      <c r="F31" s="523">
        <v>59</v>
      </c>
      <c r="G31" s="523">
        <v>289</v>
      </c>
      <c r="H31" s="523">
        <v>203</v>
      </c>
      <c r="I31" s="523">
        <v>6</v>
      </c>
      <c r="J31" s="523">
        <v>197</v>
      </c>
      <c r="K31" s="524">
        <v>2</v>
      </c>
      <c r="L31" s="524">
        <v>392</v>
      </c>
      <c r="M31" s="524">
        <v>348</v>
      </c>
      <c r="N31" s="524">
        <v>59</v>
      </c>
      <c r="O31" s="524">
        <v>289</v>
      </c>
      <c r="P31" s="524">
        <v>203</v>
      </c>
      <c r="Q31" s="524">
        <v>6</v>
      </c>
      <c r="R31" s="524">
        <v>197</v>
      </c>
      <c r="S31" s="524"/>
      <c r="T31" s="524"/>
      <c r="U31" s="523"/>
      <c r="V31" s="524"/>
      <c r="W31" s="524"/>
      <c r="X31" s="523"/>
      <c r="Y31" s="524"/>
      <c r="Z31" s="530"/>
    </row>
    <row r="32" spans="2:26" ht="24" customHeight="1">
      <c r="B32" s="386" t="s">
        <v>21</v>
      </c>
      <c r="C32" s="529">
        <v>4</v>
      </c>
      <c r="D32" s="523">
        <v>36</v>
      </c>
      <c r="E32" s="523">
        <v>36</v>
      </c>
      <c r="F32" s="523">
        <v>3</v>
      </c>
      <c r="G32" s="523">
        <v>33</v>
      </c>
      <c r="H32" s="523">
        <v>29</v>
      </c>
      <c r="I32" s="523">
        <v>2</v>
      </c>
      <c r="J32" s="523">
        <v>27</v>
      </c>
      <c r="K32" s="524"/>
      <c r="L32" s="524"/>
      <c r="M32" s="524"/>
      <c r="N32" s="524"/>
      <c r="O32" s="524"/>
      <c r="P32" s="524"/>
      <c r="Q32" s="524"/>
      <c r="R32" s="524"/>
      <c r="S32" s="524">
        <v>4</v>
      </c>
      <c r="T32" s="524">
        <v>36</v>
      </c>
      <c r="U32" s="523">
        <v>36</v>
      </c>
      <c r="V32" s="524">
        <v>3</v>
      </c>
      <c r="W32" s="524">
        <v>33</v>
      </c>
      <c r="X32" s="523">
        <v>29</v>
      </c>
      <c r="Y32" s="524">
        <v>2</v>
      </c>
      <c r="Z32" s="530">
        <v>27</v>
      </c>
    </row>
    <row r="33" spans="2:26" ht="24" customHeight="1">
      <c r="B33" s="386" t="s">
        <v>22</v>
      </c>
      <c r="C33" s="376">
        <v>1</v>
      </c>
      <c r="D33" s="377">
        <v>9</v>
      </c>
      <c r="E33" s="377">
        <v>9</v>
      </c>
      <c r="F33" s="377">
        <v>0</v>
      </c>
      <c r="G33" s="377">
        <v>9</v>
      </c>
      <c r="H33" s="377">
        <v>7</v>
      </c>
      <c r="I33" s="377">
        <v>1</v>
      </c>
      <c r="J33" s="377">
        <v>6</v>
      </c>
      <c r="K33" s="524"/>
      <c r="L33" s="526"/>
      <c r="M33" s="526"/>
      <c r="N33" s="526"/>
      <c r="O33" s="509"/>
      <c r="P33" s="526"/>
      <c r="Q33" s="509"/>
      <c r="R33" s="509"/>
      <c r="S33" s="524">
        <v>1</v>
      </c>
      <c r="T33" s="526">
        <v>9</v>
      </c>
      <c r="U33" s="377">
        <v>9</v>
      </c>
      <c r="V33" s="526">
        <v>0</v>
      </c>
      <c r="W33" s="509">
        <v>9</v>
      </c>
      <c r="X33" s="377">
        <v>7</v>
      </c>
      <c r="Y33" s="509">
        <v>1</v>
      </c>
      <c r="Z33" s="527">
        <v>6</v>
      </c>
    </row>
    <row r="34" spans="2:26" ht="24" customHeight="1">
      <c r="B34" s="386" t="s">
        <v>23</v>
      </c>
      <c r="C34" s="376">
        <v>3</v>
      </c>
      <c r="D34" s="377">
        <v>65</v>
      </c>
      <c r="E34" s="377">
        <v>32</v>
      </c>
      <c r="F34" s="377">
        <v>5</v>
      </c>
      <c r="G34" s="377">
        <v>27</v>
      </c>
      <c r="H34" s="377">
        <v>26</v>
      </c>
      <c r="I34" s="377">
        <v>2</v>
      </c>
      <c r="J34" s="377">
        <v>24</v>
      </c>
      <c r="K34" s="524">
        <v>1</v>
      </c>
      <c r="L34" s="526">
        <v>47</v>
      </c>
      <c r="M34" s="526">
        <v>14</v>
      </c>
      <c r="N34" s="526">
        <v>2</v>
      </c>
      <c r="O34" s="509">
        <v>12</v>
      </c>
      <c r="P34" s="526">
        <v>11</v>
      </c>
      <c r="Q34" s="509">
        <v>1</v>
      </c>
      <c r="R34" s="509">
        <v>10</v>
      </c>
      <c r="S34" s="524">
        <v>2</v>
      </c>
      <c r="T34" s="526">
        <v>18</v>
      </c>
      <c r="U34" s="377">
        <v>18</v>
      </c>
      <c r="V34" s="526">
        <v>3</v>
      </c>
      <c r="W34" s="526">
        <v>15</v>
      </c>
      <c r="X34" s="377">
        <v>15</v>
      </c>
      <c r="Y34" s="509">
        <v>1</v>
      </c>
      <c r="Z34" s="527">
        <v>14</v>
      </c>
    </row>
    <row r="35" spans="2:26" ht="24" customHeight="1">
      <c r="B35" s="386" t="s">
        <v>24</v>
      </c>
      <c r="C35" s="376">
        <v>5</v>
      </c>
      <c r="D35" s="377">
        <v>192</v>
      </c>
      <c r="E35" s="377">
        <v>167</v>
      </c>
      <c r="F35" s="377">
        <v>35</v>
      </c>
      <c r="G35" s="377">
        <v>132</v>
      </c>
      <c r="H35" s="377">
        <v>130</v>
      </c>
      <c r="I35" s="377">
        <v>6</v>
      </c>
      <c r="J35" s="377">
        <v>124</v>
      </c>
      <c r="K35" s="524">
        <v>4</v>
      </c>
      <c r="L35" s="526">
        <v>183</v>
      </c>
      <c r="M35" s="526">
        <v>158</v>
      </c>
      <c r="N35" s="526">
        <v>35</v>
      </c>
      <c r="O35" s="509">
        <v>123</v>
      </c>
      <c r="P35" s="526">
        <v>121</v>
      </c>
      <c r="Q35" s="509">
        <v>5</v>
      </c>
      <c r="R35" s="509">
        <v>116</v>
      </c>
      <c r="S35" s="524">
        <v>1</v>
      </c>
      <c r="T35" s="526">
        <v>9</v>
      </c>
      <c r="U35" s="377">
        <v>9</v>
      </c>
      <c r="V35" s="509">
        <v>0</v>
      </c>
      <c r="W35" s="509">
        <v>9</v>
      </c>
      <c r="X35" s="377">
        <v>9</v>
      </c>
      <c r="Y35" s="509">
        <v>1</v>
      </c>
      <c r="Z35" s="527">
        <v>8</v>
      </c>
    </row>
    <row r="36" spans="2:26" ht="24" customHeight="1">
      <c r="B36" s="386" t="s">
        <v>26</v>
      </c>
      <c r="C36" s="376">
        <v>5</v>
      </c>
      <c r="D36" s="377">
        <v>55</v>
      </c>
      <c r="E36" s="377">
        <v>53</v>
      </c>
      <c r="F36" s="377">
        <v>6</v>
      </c>
      <c r="G36" s="377">
        <v>47</v>
      </c>
      <c r="H36" s="377">
        <v>37</v>
      </c>
      <c r="I36" s="377">
        <v>2</v>
      </c>
      <c r="J36" s="377">
        <v>35</v>
      </c>
      <c r="K36" s="524">
        <v>1</v>
      </c>
      <c r="L36" s="526">
        <v>19</v>
      </c>
      <c r="M36" s="526">
        <v>17</v>
      </c>
      <c r="N36" s="526">
        <v>3</v>
      </c>
      <c r="O36" s="509">
        <v>14</v>
      </c>
      <c r="P36" s="526">
        <v>10</v>
      </c>
      <c r="Q36" s="509">
        <v>1</v>
      </c>
      <c r="R36" s="509">
        <v>9</v>
      </c>
      <c r="S36" s="524">
        <v>4</v>
      </c>
      <c r="T36" s="526">
        <v>36</v>
      </c>
      <c r="U36" s="377">
        <v>36</v>
      </c>
      <c r="V36" s="526">
        <v>3</v>
      </c>
      <c r="W36" s="526">
        <v>33</v>
      </c>
      <c r="X36" s="377">
        <v>27</v>
      </c>
      <c r="Y36" s="526">
        <v>1</v>
      </c>
      <c r="Z36" s="528">
        <v>26</v>
      </c>
    </row>
    <row r="37" spans="2:26" ht="24" customHeight="1">
      <c r="B37" s="388" t="s">
        <v>27</v>
      </c>
      <c r="C37" s="531">
        <v>2</v>
      </c>
      <c r="D37" s="532">
        <v>203</v>
      </c>
      <c r="E37" s="532">
        <v>182</v>
      </c>
      <c r="F37" s="532">
        <v>41</v>
      </c>
      <c r="G37" s="532">
        <v>141</v>
      </c>
      <c r="H37" s="532">
        <v>116</v>
      </c>
      <c r="I37" s="532">
        <v>3</v>
      </c>
      <c r="J37" s="532">
        <v>113</v>
      </c>
      <c r="K37" s="533">
        <v>2</v>
      </c>
      <c r="L37" s="534">
        <v>203</v>
      </c>
      <c r="M37" s="535">
        <v>182</v>
      </c>
      <c r="N37" s="534">
        <v>41</v>
      </c>
      <c r="O37" s="534">
        <v>141</v>
      </c>
      <c r="P37" s="535">
        <v>116</v>
      </c>
      <c r="Q37" s="535">
        <v>3</v>
      </c>
      <c r="R37" s="535">
        <v>113</v>
      </c>
      <c r="S37" s="533"/>
      <c r="T37" s="535"/>
      <c r="U37" s="535"/>
      <c r="V37" s="535"/>
      <c r="W37" s="534"/>
      <c r="X37" s="535"/>
      <c r="Y37" s="534"/>
      <c r="Z37" s="536"/>
    </row>
    <row r="38" spans="2:26" ht="17.25" thickBot="1">
      <c r="B38" s="165" t="s">
        <v>833</v>
      </c>
      <c r="C38" s="324"/>
      <c r="D38" s="324"/>
      <c r="E38" s="602"/>
      <c r="F38" s="602"/>
      <c r="G38" s="602"/>
      <c r="H38" s="324"/>
      <c r="I38" s="324"/>
      <c r="J38" s="324"/>
      <c r="K38" s="324" t="s">
        <v>43</v>
      </c>
      <c r="L38" s="324"/>
      <c r="M38" s="602"/>
      <c r="N38" s="324"/>
      <c r="O38" s="324"/>
      <c r="P38" s="324"/>
      <c r="Q38" s="324"/>
      <c r="R38" s="324"/>
      <c r="S38" s="276"/>
      <c r="T38" s="276"/>
      <c r="U38" s="276"/>
      <c r="V38" s="276"/>
      <c r="W38" s="1224" t="s">
        <v>312</v>
      </c>
      <c r="X38" s="1224"/>
      <c r="Y38" s="1224"/>
      <c r="Z38" s="1225"/>
    </row>
  </sheetData>
  <mergeCells count="28">
    <mergeCell ref="B1:H1"/>
    <mergeCell ref="U6:W6"/>
    <mergeCell ref="Y6:Y7"/>
    <mergeCell ref="Z6:Z7"/>
    <mergeCell ref="S5:S7"/>
    <mergeCell ref="T5:W5"/>
    <mergeCell ref="X5:Z5"/>
    <mergeCell ref="L5:O5"/>
    <mergeCell ref="P5:R5"/>
    <mergeCell ref="M6:O6"/>
    <mergeCell ref="Q6:Q7"/>
    <mergeCell ref="T6:T7"/>
    <mergeCell ref="Y3:Z3"/>
    <mergeCell ref="W38:Z38"/>
    <mergeCell ref="B4:B7"/>
    <mergeCell ref="C4:J4"/>
    <mergeCell ref="K4:R4"/>
    <mergeCell ref="D6:D7"/>
    <mergeCell ref="E6:G6"/>
    <mergeCell ref="I6:I7"/>
    <mergeCell ref="J6:J7"/>
    <mergeCell ref="L6:L7"/>
    <mergeCell ref="R6:R7"/>
    <mergeCell ref="S4:Z4"/>
    <mergeCell ref="C5:C7"/>
    <mergeCell ref="D5:G5"/>
    <mergeCell ref="H5:J5"/>
    <mergeCell ref="K5:K7"/>
  </mergeCells>
  <phoneticPr fontId="3"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Z38"/>
  <sheetViews>
    <sheetView workbookViewId="0">
      <pane xSplit="2" ySplit="6" topLeftCell="C7" activePane="bottomRight" state="frozen"/>
      <selection activeCell="B1" sqref="B1:H1"/>
      <selection pane="topRight" activeCell="B1" sqref="B1:H1"/>
      <selection pane="bottomLeft" activeCell="B1" sqref="B1:H1"/>
      <selection pane="bottomRight" activeCell="C12" sqref="C12:Z12"/>
    </sheetView>
  </sheetViews>
  <sheetFormatPr defaultRowHeight="16.5"/>
  <cols>
    <col min="1" max="1" width="1.625" style="56" customWidth="1"/>
    <col min="2" max="2" width="11.625" customWidth="1"/>
    <col min="3" max="9" width="10.625" customWidth="1"/>
    <col min="10" max="10" width="10.625" style="178" customWidth="1"/>
    <col min="11" max="13" width="10.625" customWidth="1"/>
    <col min="14" max="14" width="10.625" style="178" customWidth="1"/>
    <col min="15" max="17" width="10.625" customWidth="1"/>
    <col min="18" max="18" width="10.625" style="178" customWidth="1"/>
    <col min="19" max="21" width="10.625" customWidth="1"/>
    <col min="22" max="22" width="10.625" style="178" customWidth="1"/>
    <col min="23" max="25" width="10.625" customWidth="1"/>
    <col min="26" max="26" width="10.625" style="178" customWidth="1"/>
  </cols>
  <sheetData>
    <row r="1" spans="2:26" s="56" customFormat="1" ht="24" customHeight="1">
      <c r="B1" s="1425" t="s">
        <v>851</v>
      </c>
      <c r="C1" s="1425"/>
      <c r="D1" s="1425"/>
      <c r="E1" s="1425"/>
      <c r="F1" s="1425"/>
      <c r="G1" s="1425"/>
      <c r="H1" s="1425"/>
      <c r="I1" s="1425"/>
      <c r="J1" s="178"/>
      <c r="N1" s="178"/>
      <c r="R1" s="178"/>
      <c r="V1" s="178"/>
      <c r="Z1" s="178"/>
    </row>
    <row r="2" spans="2:26" ht="17.25" thickBot="1">
      <c r="B2" s="568"/>
      <c r="C2" s="10"/>
      <c r="D2" s="10"/>
      <c r="E2" s="10"/>
      <c r="F2" s="10"/>
      <c r="G2" s="10"/>
      <c r="H2" s="2"/>
      <c r="I2" s="6" t="s">
        <v>0</v>
      </c>
      <c r="J2" s="606"/>
      <c r="K2" s="8"/>
      <c r="L2" s="8"/>
      <c r="M2" s="8"/>
      <c r="N2" s="606"/>
      <c r="O2" s="8"/>
      <c r="P2" s="8"/>
      <c r="Q2" s="8"/>
      <c r="R2" s="606"/>
      <c r="S2" s="2"/>
      <c r="T2" s="2"/>
      <c r="U2" s="2"/>
      <c r="V2" s="612"/>
      <c r="W2" s="2"/>
      <c r="X2" s="2"/>
      <c r="Y2" s="2"/>
      <c r="Z2" s="612"/>
    </row>
    <row r="3" spans="2:26" ht="18" customHeight="1">
      <c r="B3" s="277" t="s">
        <v>434</v>
      </c>
      <c r="C3" s="271"/>
      <c r="D3" s="271"/>
      <c r="E3" s="271"/>
      <c r="F3" s="271"/>
      <c r="G3" s="271"/>
      <c r="H3" s="271"/>
      <c r="I3" s="271"/>
      <c r="J3" s="607"/>
      <c r="K3" s="271"/>
      <c r="L3" s="271"/>
      <c r="M3" s="271"/>
      <c r="N3" s="607"/>
      <c r="O3" s="271"/>
      <c r="P3" s="271"/>
      <c r="Q3" s="271"/>
      <c r="R3" s="607"/>
      <c r="S3" s="153"/>
      <c r="T3" s="153"/>
      <c r="U3" s="153"/>
      <c r="V3" s="616"/>
      <c r="W3" s="153"/>
      <c r="X3" s="153"/>
      <c r="Y3" s="1393" t="s">
        <v>306</v>
      </c>
      <c r="Z3" s="1394"/>
    </row>
    <row r="4" spans="2:26" ht="39.75" customHeight="1">
      <c r="B4" s="1215" t="s">
        <v>74</v>
      </c>
      <c r="C4" s="1179" t="s">
        <v>141</v>
      </c>
      <c r="D4" s="1180"/>
      <c r="E4" s="1180"/>
      <c r="F4" s="1180"/>
      <c r="G4" s="1182" t="s">
        <v>592</v>
      </c>
      <c r="H4" s="1436"/>
      <c r="I4" s="1436"/>
      <c r="J4" s="1436"/>
      <c r="K4" s="1182" t="s">
        <v>712</v>
      </c>
      <c r="L4" s="1436"/>
      <c r="M4" s="1436"/>
      <c r="N4" s="1183"/>
      <c r="O4" s="1182" t="s">
        <v>593</v>
      </c>
      <c r="P4" s="1436"/>
      <c r="Q4" s="1436"/>
      <c r="R4" s="1436"/>
      <c r="S4" s="1182" t="s">
        <v>594</v>
      </c>
      <c r="T4" s="1436"/>
      <c r="U4" s="1436"/>
      <c r="V4" s="1436"/>
      <c r="W4" s="1182" t="s">
        <v>595</v>
      </c>
      <c r="X4" s="1436"/>
      <c r="Y4" s="1436"/>
      <c r="Z4" s="1444"/>
    </row>
    <row r="5" spans="2:26" ht="35.25" customHeight="1">
      <c r="B5" s="1216"/>
      <c r="C5" s="1179" t="s">
        <v>584</v>
      </c>
      <c r="D5" s="1179" t="s">
        <v>596</v>
      </c>
      <c r="E5" s="1180"/>
      <c r="F5" s="1179" t="s">
        <v>142</v>
      </c>
      <c r="G5" s="1179" t="s">
        <v>584</v>
      </c>
      <c r="H5" s="1182" t="s">
        <v>596</v>
      </c>
      <c r="I5" s="1183"/>
      <c r="J5" s="1179" t="s">
        <v>132</v>
      </c>
      <c r="K5" s="1179" t="s">
        <v>584</v>
      </c>
      <c r="L5" s="1182" t="s">
        <v>596</v>
      </c>
      <c r="M5" s="1183"/>
      <c r="N5" s="1179" t="s">
        <v>140</v>
      </c>
      <c r="O5" s="1179" t="s">
        <v>584</v>
      </c>
      <c r="P5" s="1182" t="s">
        <v>596</v>
      </c>
      <c r="Q5" s="1183"/>
      <c r="R5" s="1179" t="s">
        <v>132</v>
      </c>
      <c r="S5" s="1179" t="s">
        <v>584</v>
      </c>
      <c r="T5" s="1182" t="s">
        <v>596</v>
      </c>
      <c r="U5" s="1183"/>
      <c r="V5" s="1179" t="s">
        <v>132</v>
      </c>
      <c r="W5" s="1179" t="s">
        <v>584</v>
      </c>
      <c r="X5" s="1182" t="s">
        <v>596</v>
      </c>
      <c r="Y5" s="1183"/>
      <c r="Z5" s="1174" t="s">
        <v>143</v>
      </c>
    </row>
    <row r="6" spans="2:26" ht="33" customHeight="1">
      <c r="B6" s="1217"/>
      <c r="C6" s="1180"/>
      <c r="D6" s="877" t="s">
        <v>597</v>
      </c>
      <c r="E6" s="877" t="s">
        <v>598</v>
      </c>
      <c r="F6" s="1180"/>
      <c r="G6" s="1180"/>
      <c r="H6" s="877" t="s">
        <v>597</v>
      </c>
      <c r="I6" s="877" t="s">
        <v>598</v>
      </c>
      <c r="J6" s="1180"/>
      <c r="K6" s="1180"/>
      <c r="L6" s="877" t="s">
        <v>597</v>
      </c>
      <c r="M6" s="877" t="s">
        <v>598</v>
      </c>
      <c r="N6" s="1180"/>
      <c r="O6" s="1180"/>
      <c r="P6" s="877" t="s">
        <v>597</v>
      </c>
      <c r="Q6" s="877" t="s">
        <v>598</v>
      </c>
      <c r="R6" s="1180"/>
      <c r="S6" s="1180"/>
      <c r="T6" s="877" t="s">
        <v>597</v>
      </c>
      <c r="U6" s="877" t="s">
        <v>598</v>
      </c>
      <c r="V6" s="1180"/>
      <c r="W6" s="1180"/>
      <c r="X6" s="877" t="s">
        <v>597</v>
      </c>
      <c r="Y6" s="877" t="s">
        <v>598</v>
      </c>
      <c r="Z6" s="1175"/>
    </row>
    <row r="7" spans="2:26" ht="24" customHeight="1">
      <c r="B7" s="113" t="s">
        <v>414</v>
      </c>
      <c r="C7" s="364">
        <v>21</v>
      </c>
      <c r="D7" s="365">
        <v>79</v>
      </c>
      <c r="E7" s="365">
        <v>917</v>
      </c>
      <c r="F7" s="365">
        <v>123</v>
      </c>
      <c r="G7" s="365">
        <v>8</v>
      </c>
      <c r="H7" s="365">
        <v>0</v>
      </c>
      <c r="I7" s="365">
        <v>89</v>
      </c>
      <c r="J7" s="608">
        <v>81</v>
      </c>
      <c r="K7" s="365">
        <v>5</v>
      </c>
      <c r="L7" s="365">
        <v>79</v>
      </c>
      <c r="M7" s="365">
        <v>55</v>
      </c>
      <c r="N7" s="608">
        <v>22</v>
      </c>
      <c r="O7" s="365">
        <v>0</v>
      </c>
      <c r="P7" s="365">
        <v>0</v>
      </c>
      <c r="Q7" s="365">
        <v>0</v>
      </c>
      <c r="R7" s="608">
        <v>0</v>
      </c>
      <c r="S7" s="365">
        <v>2</v>
      </c>
      <c r="T7" s="365">
        <v>0</v>
      </c>
      <c r="U7" s="365">
        <v>1</v>
      </c>
      <c r="V7" s="608">
        <v>2</v>
      </c>
      <c r="W7" s="365">
        <v>6</v>
      </c>
      <c r="X7" s="365">
        <v>0</v>
      </c>
      <c r="Y7" s="365">
        <v>772</v>
      </c>
      <c r="Z7" s="618">
        <v>18</v>
      </c>
    </row>
    <row r="8" spans="2:26" ht="24" customHeight="1">
      <c r="B8" s="113" t="s">
        <v>415</v>
      </c>
      <c r="C8" s="389">
        <v>23</v>
      </c>
      <c r="D8" s="390">
        <v>159</v>
      </c>
      <c r="E8" s="390">
        <v>1109</v>
      </c>
      <c r="F8" s="390">
        <v>158</v>
      </c>
      <c r="G8" s="236">
        <v>8</v>
      </c>
      <c r="H8" s="236">
        <v>0</v>
      </c>
      <c r="I8" s="235">
        <v>181</v>
      </c>
      <c r="J8" s="609">
        <v>103</v>
      </c>
      <c r="K8" s="391">
        <v>7</v>
      </c>
      <c r="L8" s="391">
        <v>159</v>
      </c>
      <c r="M8" s="391">
        <v>126</v>
      </c>
      <c r="N8" s="613">
        <v>37</v>
      </c>
      <c r="O8" s="391">
        <v>0</v>
      </c>
      <c r="P8" s="391">
        <v>0</v>
      </c>
      <c r="Q8" s="391">
        <v>0</v>
      </c>
      <c r="R8" s="615">
        <v>0</v>
      </c>
      <c r="S8" s="390">
        <v>2</v>
      </c>
      <c r="T8" s="390">
        <v>0</v>
      </c>
      <c r="U8" s="390">
        <v>1</v>
      </c>
      <c r="V8" s="615">
        <v>0</v>
      </c>
      <c r="W8" s="390">
        <v>6</v>
      </c>
      <c r="X8" s="390">
        <v>0</v>
      </c>
      <c r="Y8" s="390">
        <v>801</v>
      </c>
      <c r="Z8" s="619">
        <v>18</v>
      </c>
    </row>
    <row r="9" spans="2:26" ht="24" customHeight="1">
      <c r="B9" s="631" t="s">
        <v>50</v>
      </c>
      <c r="C9" s="392">
        <v>19</v>
      </c>
      <c r="D9" s="393">
        <v>85</v>
      </c>
      <c r="E9" s="393">
        <v>932</v>
      </c>
      <c r="F9" s="393">
        <v>149</v>
      </c>
      <c r="G9" s="380">
        <v>8</v>
      </c>
      <c r="H9" s="380">
        <v>0</v>
      </c>
      <c r="I9" s="381">
        <v>123</v>
      </c>
      <c r="J9" s="610">
        <v>110</v>
      </c>
      <c r="K9" s="394">
        <v>5</v>
      </c>
      <c r="L9" s="394">
        <v>85</v>
      </c>
      <c r="M9" s="394">
        <v>47</v>
      </c>
      <c r="N9" s="614">
        <v>21</v>
      </c>
      <c r="O9" s="394">
        <v>0</v>
      </c>
      <c r="P9" s="394">
        <v>0</v>
      </c>
      <c r="Q9" s="394">
        <v>0</v>
      </c>
      <c r="R9" s="615">
        <v>0</v>
      </c>
      <c r="S9" s="393">
        <v>0</v>
      </c>
      <c r="T9" s="393">
        <v>0</v>
      </c>
      <c r="U9" s="393">
        <v>0</v>
      </c>
      <c r="V9" s="793">
        <v>0</v>
      </c>
      <c r="W9" s="393">
        <v>6</v>
      </c>
      <c r="X9" s="393">
        <v>0</v>
      </c>
      <c r="Y9" s="393">
        <v>762</v>
      </c>
      <c r="Z9" s="619">
        <v>18</v>
      </c>
    </row>
    <row r="10" spans="2:26" s="60" customFormat="1" ht="24" customHeight="1">
      <c r="B10" s="891" t="s">
        <v>407</v>
      </c>
      <c r="C10" s="635">
        <v>23</v>
      </c>
      <c r="D10" s="635">
        <v>344</v>
      </c>
      <c r="E10" s="635">
        <v>1236</v>
      </c>
      <c r="F10" s="635">
        <v>186</v>
      </c>
      <c r="G10" s="635">
        <v>8</v>
      </c>
      <c r="H10" s="635">
        <v>0</v>
      </c>
      <c r="I10" s="790">
        <v>199</v>
      </c>
      <c r="J10" s="791">
        <v>118</v>
      </c>
      <c r="K10" s="790">
        <v>8</v>
      </c>
      <c r="L10" s="635">
        <v>342</v>
      </c>
      <c r="M10" s="790">
        <v>244</v>
      </c>
      <c r="N10" s="791">
        <v>46</v>
      </c>
      <c r="O10" s="790">
        <v>1</v>
      </c>
      <c r="P10" s="635">
        <v>2</v>
      </c>
      <c r="Q10" s="635">
        <v>0</v>
      </c>
      <c r="R10" s="792">
        <v>4</v>
      </c>
      <c r="S10" s="786">
        <v>0</v>
      </c>
      <c r="T10" s="786">
        <v>0</v>
      </c>
      <c r="U10" s="786">
        <v>0</v>
      </c>
      <c r="V10" s="791">
        <v>0</v>
      </c>
      <c r="W10" s="786">
        <v>6</v>
      </c>
      <c r="X10" s="786">
        <v>0</v>
      </c>
      <c r="Y10" s="786">
        <v>793</v>
      </c>
      <c r="Z10" s="794">
        <v>18</v>
      </c>
    </row>
    <row r="11" spans="2:26" s="56" customFormat="1" ht="24" customHeight="1">
      <c r="B11" s="193" t="s">
        <v>408</v>
      </c>
      <c r="C11" s="395">
        <v>18</v>
      </c>
      <c r="D11" s="395">
        <v>167</v>
      </c>
      <c r="E11" s="395">
        <v>967</v>
      </c>
      <c r="F11" s="395">
        <v>157</v>
      </c>
      <c r="G11" s="395">
        <v>5</v>
      </c>
      <c r="H11" s="395">
        <v>0</v>
      </c>
      <c r="I11" s="788">
        <v>102</v>
      </c>
      <c r="J11" s="787">
        <v>85</v>
      </c>
      <c r="K11" s="788">
        <v>6</v>
      </c>
      <c r="L11" s="395">
        <v>167</v>
      </c>
      <c r="M11" s="788">
        <v>128</v>
      </c>
      <c r="N11" s="787">
        <v>53</v>
      </c>
      <c r="O11" s="788">
        <v>0</v>
      </c>
      <c r="P11" s="395">
        <v>0</v>
      </c>
      <c r="Q11" s="395">
        <v>0</v>
      </c>
      <c r="R11" s="787">
        <v>0</v>
      </c>
      <c r="S11" s="788">
        <v>1</v>
      </c>
      <c r="T11" s="788">
        <v>0</v>
      </c>
      <c r="U11" s="788">
        <v>0</v>
      </c>
      <c r="V11" s="787">
        <v>0</v>
      </c>
      <c r="W11" s="788">
        <v>6</v>
      </c>
      <c r="X11" s="788"/>
      <c r="Y11" s="788">
        <v>735</v>
      </c>
      <c r="Z11" s="789">
        <v>18</v>
      </c>
    </row>
    <row r="12" spans="2:26" s="56" customFormat="1" ht="24" customHeight="1">
      <c r="B12" s="193" t="s">
        <v>460</v>
      </c>
      <c r="C12" s="796">
        <v>35</v>
      </c>
      <c r="D12" s="797">
        <v>367</v>
      </c>
      <c r="E12" s="797">
        <v>714</v>
      </c>
      <c r="F12" s="797">
        <v>221</v>
      </c>
      <c r="G12" s="797">
        <v>15</v>
      </c>
      <c r="H12" s="797">
        <v>0</v>
      </c>
      <c r="I12" s="797">
        <v>129</v>
      </c>
      <c r="J12" s="798">
        <v>125</v>
      </c>
      <c r="K12" s="797">
        <v>12</v>
      </c>
      <c r="L12" s="797">
        <v>367</v>
      </c>
      <c r="M12" s="797">
        <v>200</v>
      </c>
      <c r="N12" s="798">
        <v>86</v>
      </c>
      <c r="O12" s="797">
        <v>0</v>
      </c>
      <c r="P12" s="797">
        <v>0</v>
      </c>
      <c r="Q12" s="797">
        <v>0</v>
      </c>
      <c r="R12" s="798">
        <v>0</v>
      </c>
      <c r="S12" s="797">
        <v>6</v>
      </c>
      <c r="T12" s="797">
        <v>0</v>
      </c>
      <c r="U12" s="797">
        <v>8</v>
      </c>
      <c r="V12" s="798">
        <v>0</v>
      </c>
      <c r="W12" s="797">
        <v>2</v>
      </c>
      <c r="X12" s="797">
        <v>0</v>
      </c>
      <c r="Y12" s="797">
        <v>377</v>
      </c>
      <c r="Z12" s="795">
        <v>10</v>
      </c>
    </row>
    <row r="13" spans="2:26" s="178" customFormat="1" ht="24" customHeight="1">
      <c r="B13" s="856"/>
      <c r="C13" s="863">
        <f>SUM(C14:C36)</f>
        <v>35</v>
      </c>
      <c r="D13" s="864">
        <f t="shared" ref="D13:Z13" si="0">SUM(D14:D36)</f>
        <v>367</v>
      </c>
      <c r="E13" s="864">
        <f t="shared" si="0"/>
        <v>714</v>
      </c>
      <c r="F13" s="864">
        <f t="shared" si="0"/>
        <v>221</v>
      </c>
      <c r="G13" s="864">
        <f t="shared" si="0"/>
        <v>15</v>
      </c>
      <c r="H13" s="864">
        <f t="shared" si="0"/>
        <v>0</v>
      </c>
      <c r="I13" s="864">
        <f t="shared" si="0"/>
        <v>129</v>
      </c>
      <c r="J13" s="864">
        <f t="shared" si="0"/>
        <v>125</v>
      </c>
      <c r="K13" s="864">
        <f t="shared" si="0"/>
        <v>12</v>
      </c>
      <c r="L13" s="864">
        <f t="shared" si="0"/>
        <v>367</v>
      </c>
      <c r="M13" s="864">
        <f t="shared" si="0"/>
        <v>200</v>
      </c>
      <c r="N13" s="864">
        <f t="shared" si="0"/>
        <v>86</v>
      </c>
      <c r="O13" s="864">
        <f t="shared" si="0"/>
        <v>0</v>
      </c>
      <c r="P13" s="864">
        <f t="shared" si="0"/>
        <v>0</v>
      </c>
      <c r="Q13" s="864">
        <f t="shared" si="0"/>
        <v>0</v>
      </c>
      <c r="R13" s="864">
        <f t="shared" si="0"/>
        <v>0</v>
      </c>
      <c r="S13" s="864">
        <f t="shared" si="0"/>
        <v>6</v>
      </c>
      <c r="T13" s="864">
        <f t="shared" si="0"/>
        <v>0</v>
      </c>
      <c r="U13" s="864">
        <f t="shared" si="0"/>
        <v>8</v>
      </c>
      <c r="V13" s="864">
        <f t="shared" si="0"/>
        <v>0</v>
      </c>
      <c r="W13" s="864">
        <f t="shared" si="0"/>
        <v>2</v>
      </c>
      <c r="X13" s="864">
        <f t="shared" si="0"/>
        <v>0</v>
      </c>
      <c r="Y13" s="864">
        <f t="shared" si="0"/>
        <v>377</v>
      </c>
      <c r="Z13" s="1156">
        <f t="shared" si="0"/>
        <v>10</v>
      </c>
    </row>
    <row r="14" spans="2:26" ht="24" customHeight="1">
      <c r="B14" s="113" t="s">
        <v>5</v>
      </c>
      <c r="C14" s="116"/>
      <c r="D14" s="117"/>
      <c r="E14" s="117"/>
      <c r="F14" s="117"/>
      <c r="G14" s="117"/>
      <c r="H14" s="117"/>
      <c r="I14" s="117"/>
      <c r="J14" s="326"/>
      <c r="K14" s="117"/>
      <c r="L14" s="117"/>
      <c r="M14" s="117"/>
      <c r="N14" s="326"/>
      <c r="O14" s="117"/>
      <c r="P14" s="117"/>
      <c r="Q14" s="117"/>
      <c r="R14" s="326"/>
      <c r="S14" s="117"/>
      <c r="T14" s="117"/>
      <c r="U14" s="117"/>
      <c r="V14" s="326"/>
      <c r="W14" s="117"/>
      <c r="X14" s="117"/>
      <c r="Y14" s="537"/>
      <c r="Z14" s="605"/>
    </row>
    <row r="15" spans="2:26" ht="24" customHeight="1">
      <c r="B15" s="113" t="s">
        <v>6</v>
      </c>
      <c r="C15" s="325">
        <v>1</v>
      </c>
      <c r="D15" s="117">
        <v>0</v>
      </c>
      <c r="E15" s="117">
        <v>47</v>
      </c>
      <c r="F15" s="117">
        <v>3</v>
      </c>
      <c r="G15" s="117">
        <v>1</v>
      </c>
      <c r="H15" s="117">
        <v>0</v>
      </c>
      <c r="I15" s="117">
        <v>47</v>
      </c>
      <c r="J15" s="326">
        <v>3</v>
      </c>
      <c r="K15" s="117"/>
      <c r="L15" s="117"/>
      <c r="M15" s="117"/>
      <c r="N15" s="326"/>
      <c r="O15" s="117"/>
      <c r="P15" s="117"/>
      <c r="Q15" s="117"/>
      <c r="R15" s="326"/>
      <c r="S15" s="117"/>
      <c r="T15" s="117"/>
      <c r="U15" s="117"/>
      <c r="V15" s="326"/>
      <c r="W15" s="117"/>
      <c r="X15" s="117"/>
      <c r="Y15" s="117"/>
      <c r="Z15" s="332"/>
    </row>
    <row r="16" spans="2:26" ht="24" customHeight="1">
      <c r="B16" s="113" t="s">
        <v>7</v>
      </c>
      <c r="C16" s="325"/>
      <c r="D16" s="117"/>
      <c r="E16" s="117"/>
      <c r="F16" s="117"/>
      <c r="G16" s="117"/>
      <c r="H16" s="117"/>
      <c r="I16" s="117"/>
      <c r="J16" s="326"/>
      <c r="K16" s="117"/>
      <c r="L16" s="117"/>
      <c r="M16" s="117"/>
      <c r="N16" s="326"/>
      <c r="O16" s="117"/>
      <c r="P16" s="117"/>
      <c r="Q16" s="117"/>
      <c r="R16" s="326"/>
      <c r="S16" s="117"/>
      <c r="T16" s="117"/>
      <c r="U16" s="117"/>
      <c r="V16" s="326"/>
      <c r="W16" s="117"/>
      <c r="X16" s="117"/>
      <c r="Y16" s="117"/>
      <c r="Z16" s="332"/>
    </row>
    <row r="17" spans="2:26" ht="24" customHeight="1">
      <c r="B17" s="113" t="s">
        <v>8</v>
      </c>
      <c r="C17" s="325">
        <v>1</v>
      </c>
      <c r="D17" s="117">
        <v>0</v>
      </c>
      <c r="E17" s="117">
        <v>1</v>
      </c>
      <c r="F17" s="117">
        <v>3</v>
      </c>
      <c r="G17" s="117">
        <v>1</v>
      </c>
      <c r="H17" s="117">
        <v>0</v>
      </c>
      <c r="I17" s="117">
        <v>1</v>
      </c>
      <c r="J17" s="326">
        <v>3</v>
      </c>
      <c r="K17" s="117"/>
      <c r="L17" s="117"/>
      <c r="M17" s="117"/>
      <c r="N17" s="326"/>
      <c r="O17" s="117"/>
      <c r="P17" s="117"/>
      <c r="Q17" s="117"/>
      <c r="R17" s="326"/>
      <c r="S17" s="117"/>
      <c r="T17" s="117"/>
      <c r="U17" s="117"/>
      <c r="V17" s="326"/>
      <c r="W17" s="117"/>
      <c r="X17" s="117"/>
      <c r="Y17" s="117"/>
      <c r="Z17" s="332"/>
    </row>
    <row r="18" spans="2:26" ht="24" customHeight="1">
      <c r="B18" s="113" t="s">
        <v>9</v>
      </c>
      <c r="C18" s="325">
        <v>2</v>
      </c>
      <c r="D18" s="117">
        <v>0</v>
      </c>
      <c r="E18" s="117">
        <v>4</v>
      </c>
      <c r="F18" s="117">
        <v>1</v>
      </c>
      <c r="G18" s="117">
        <v>2</v>
      </c>
      <c r="H18" s="117">
        <v>0</v>
      </c>
      <c r="I18" s="117">
        <v>4</v>
      </c>
      <c r="J18" s="326">
        <v>1</v>
      </c>
      <c r="K18" s="117"/>
      <c r="L18" s="117"/>
      <c r="M18" s="117"/>
      <c r="N18" s="326"/>
      <c r="O18" s="117"/>
      <c r="P18" s="117"/>
      <c r="Q18" s="117"/>
      <c r="R18" s="326"/>
      <c r="S18" s="117"/>
      <c r="T18" s="117"/>
      <c r="U18" s="117"/>
      <c r="V18" s="326"/>
      <c r="W18" s="117"/>
      <c r="X18" s="117"/>
      <c r="Y18" s="117"/>
      <c r="Z18" s="332"/>
    </row>
    <row r="19" spans="2:26" ht="24" customHeight="1">
      <c r="B19" s="113" t="s">
        <v>25</v>
      </c>
      <c r="C19" s="325">
        <v>7</v>
      </c>
      <c r="D19" s="117">
        <v>175</v>
      </c>
      <c r="E19" s="117">
        <v>310</v>
      </c>
      <c r="F19" s="117">
        <v>74</v>
      </c>
      <c r="G19" s="117">
        <v>2</v>
      </c>
      <c r="H19" s="117">
        <v>0</v>
      </c>
      <c r="I19" s="117">
        <v>35</v>
      </c>
      <c r="J19" s="326">
        <v>29</v>
      </c>
      <c r="K19" s="117">
        <v>4</v>
      </c>
      <c r="L19" s="117">
        <v>175</v>
      </c>
      <c r="M19" s="117">
        <v>99</v>
      </c>
      <c r="N19" s="326">
        <v>40</v>
      </c>
      <c r="O19" s="117"/>
      <c r="P19" s="117"/>
      <c r="Q19" s="117"/>
      <c r="R19" s="326"/>
      <c r="S19" s="117"/>
      <c r="T19" s="117"/>
      <c r="U19" s="117"/>
      <c r="V19" s="326"/>
      <c r="W19" s="117">
        <v>1</v>
      </c>
      <c r="X19" s="117">
        <v>0</v>
      </c>
      <c r="Y19" s="117">
        <v>176</v>
      </c>
      <c r="Z19" s="332">
        <v>5</v>
      </c>
    </row>
    <row r="20" spans="2:26" ht="24" customHeight="1">
      <c r="B20" s="113" t="s">
        <v>10</v>
      </c>
      <c r="C20" s="325">
        <v>1</v>
      </c>
      <c r="D20" s="117">
        <v>26</v>
      </c>
      <c r="E20" s="117">
        <v>23</v>
      </c>
      <c r="F20" s="117">
        <v>9</v>
      </c>
      <c r="G20" s="117"/>
      <c r="H20" s="117"/>
      <c r="I20" s="117"/>
      <c r="J20" s="326"/>
      <c r="K20" s="117">
        <v>1</v>
      </c>
      <c r="L20" s="117">
        <v>26</v>
      </c>
      <c r="M20" s="117">
        <v>23</v>
      </c>
      <c r="N20" s="326">
        <v>9</v>
      </c>
      <c r="O20" s="117"/>
      <c r="P20" s="117"/>
      <c r="Q20" s="117"/>
      <c r="R20" s="326"/>
      <c r="S20" s="117"/>
      <c r="T20" s="117"/>
      <c r="U20" s="117"/>
      <c r="V20" s="326"/>
      <c r="W20" s="117"/>
      <c r="X20" s="117"/>
      <c r="Y20" s="117"/>
      <c r="Z20" s="332"/>
    </row>
    <row r="21" spans="2:26" ht="24" customHeight="1">
      <c r="B21" s="113" t="s">
        <v>11</v>
      </c>
      <c r="C21" s="325"/>
      <c r="D21" s="117"/>
      <c r="E21" s="117"/>
      <c r="F21" s="117"/>
      <c r="G21" s="117"/>
      <c r="H21" s="117"/>
      <c r="I21" s="117"/>
      <c r="J21" s="326"/>
      <c r="K21" s="117"/>
      <c r="L21" s="117"/>
      <c r="M21" s="117"/>
      <c r="N21" s="326"/>
      <c r="O21" s="117"/>
      <c r="P21" s="117"/>
      <c r="Q21" s="117"/>
      <c r="R21" s="326"/>
      <c r="S21" s="117"/>
      <c r="T21" s="117"/>
      <c r="U21" s="117"/>
      <c r="V21" s="326"/>
      <c r="W21" s="117"/>
      <c r="X21" s="117"/>
      <c r="Y21" s="537"/>
      <c r="Z21" s="605"/>
    </row>
    <row r="22" spans="2:26" ht="24" customHeight="1">
      <c r="B22" s="113" t="s">
        <v>12</v>
      </c>
      <c r="C22" s="325"/>
      <c r="D22" s="117"/>
      <c r="E22" s="117"/>
      <c r="F22" s="117"/>
      <c r="G22" s="117"/>
      <c r="H22" s="117"/>
      <c r="I22" s="117"/>
      <c r="J22" s="326"/>
      <c r="K22" s="117"/>
      <c r="L22" s="117"/>
      <c r="M22" s="117"/>
      <c r="N22" s="326"/>
      <c r="O22" s="117"/>
      <c r="P22" s="117"/>
      <c r="Q22" s="117"/>
      <c r="R22" s="326"/>
      <c r="S22" s="117"/>
      <c r="T22" s="117"/>
      <c r="U22" s="117"/>
      <c r="V22" s="326"/>
      <c r="W22" s="117"/>
      <c r="X22" s="117"/>
      <c r="Y22" s="117"/>
      <c r="Z22" s="332"/>
    </row>
    <row r="23" spans="2:26" ht="24" customHeight="1">
      <c r="B23" s="113" t="s">
        <v>13</v>
      </c>
      <c r="C23" s="325"/>
      <c r="D23" s="117"/>
      <c r="E23" s="117"/>
      <c r="F23" s="117"/>
      <c r="G23" s="117"/>
      <c r="H23" s="117"/>
      <c r="I23" s="117"/>
      <c r="J23" s="326"/>
      <c r="K23" s="117"/>
      <c r="L23" s="117"/>
      <c r="M23" s="117"/>
      <c r="N23" s="326"/>
      <c r="O23" s="117"/>
      <c r="P23" s="117"/>
      <c r="Q23" s="117"/>
      <c r="R23" s="326"/>
      <c r="S23" s="117"/>
      <c r="T23" s="117"/>
      <c r="U23" s="117"/>
      <c r="V23" s="326"/>
      <c r="W23" s="117"/>
      <c r="X23" s="117"/>
      <c r="Y23" s="117"/>
      <c r="Z23" s="332"/>
    </row>
    <row r="24" spans="2:26" ht="24" customHeight="1">
      <c r="B24" s="113" t="s">
        <v>14</v>
      </c>
      <c r="C24" s="325"/>
      <c r="D24" s="117"/>
      <c r="E24" s="117"/>
      <c r="F24" s="117"/>
      <c r="G24" s="117"/>
      <c r="H24" s="117"/>
      <c r="I24" s="117"/>
      <c r="J24" s="326"/>
      <c r="K24" s="117"/>
      <c r="L24" s="117"/>
      <c r="M24" s="117"/>
      <c r="N24" s="326"/>
      <c r="O24" s="117"/>
      <c r="P24" s="117"/>
      <c r="Q24" s="117"/>
      <c r="R24" s="326"/>
      <c r="S24" s="117"/>
      <c r="T24" s="117"/>
      <c r="U24" s="117"/>
      <c r="V24" s="326"/>
      <c r="W24" s="117"/>
      <c r="X24" s="117"/>
      <c r="Y24" s="117"/>
      <c r="Z24" s="332"/>
    </row>
    <row r="25" spans="2:26" ht="24" customHeight="1">
      <c r="B25" s="113" t="s">
        <v>15</v>
      </c>
      <c r="C25" s="325">
        <v>2</v>
      </c>
      <c r="D25" s="117">
        <v>23</v>
      </c>
      <c r="E25" s="117">
        <v>30</v>
      </c>
      <c r="F25" s="117">
        <v>17</v>
      </c>
      <c r="G25" s="117">
        <v>1</v>
      </c>
      <c r="H25" s="117">
        <v>0</v>
      </c>
      <c r="I25" s="117">
        <v>9</v>
      </c>
      <c r="J25" s="326">
        <v>9</v>
      </c>
      <c r="K25" s="117">
        <v>1</v>
      </c>
      <c r="L25" s="117">
        <v>23</v>
      </c>
      <c r="M25" s="117">
        <v>21</v>
      </c>
      <c r="N25" s="326">
        <v>8</v>
      </c>
      <c r="O25" s="117"/>
      <c r="P25" s="117"/>
      <c r="Q25" s="117"/>
      <c r="R25" s="326"/>
      <c r="S25" s="117"/>
      <c r="T25" s="117"/>
      <c r="U25" s="117"/>
      <c r="V25" s="326"/>
      <c r="W25" s="117"/>
      <c r="X25" s="117"/>
      <c r="Y25" s="117"/>
      <c r="Z25" s="332"/>
    </row>
    <row r="26" spans="2:26" ht="24" customHeight="1">
      <c r="B26" s="113" t="s">
        <v>16</v>
      </c>
      <c r="C26" s="325"/>
      <c r="D26" s="117"/>
      <c r="E26" s="117"/>
      <c r="F26" s="117"/>
      <c r="G26" s="117"/>
      <c r="H26" s="117"/>
      <c r="I26" s="117"/>
      <c r="J26" s="326"/>
      <c r="K26" s="117"/>
      <c r="L26" s="117"/>
      <c r="M26" s="117"/>
      <c r="N26" s="326"/>
      <c r="O26" s="117"/>
      <c r="P26" s="117"/>
      <c r="Q26" s="117"/>
      <c r="R26" s="326"/>
      <c r="S26" s="117"/>
      <c r="T26" s="117"/>
      <c r="U26" s="117"/>
      <c r="V26" s="326"/>
      <c r="W26" s="117"/>
      <c r="X26" s="117"/>
      <c r="Y26" s="117"/>
      <c r="Z26" s="332"/>
    </row>
    <row r="27" spans="2:26" ht="24" customHeight="1">
      <c r="B27" s="113" t="s">
        <v>17</v>
      </c>
      <c r="C27" s="325"/>
      <c r="D27" s="117"/>
      <c r="E27" s="117"/>
      <c r="F27" s="117"/>
      <c r="G27" s="117"/>
      <c r="H27" s="117"/>
      <c r="I27" s="117"/>
      <c r="J27" s="326"/>
      <c r="K27" s="117"/>
      <c r="L27" s="117"/>
      <c r="M27" s="117"/>
      <c r="N27" s="326"/>
      <c r="O27" s="117"/>
      <c r="P27" s="117"/>
      <c r="Q27" s="117"/>
      <c r="R27" s="326"/>
      <c r="S27" s="117"/>
      <c r="T27" s="117"/>
      <c r="U27" s="117"/>
      <c r="V27" s="326"/>
      <c r="W27" s="117"/>
      <c r="X27" s="117"/>
      <c r="Y27" s="117"/>
      <c r="Z27" s="332"/>
    </row>
    <row r="28" spans="2:26" ht="24" customHeight="1">
      <c r="B28" s="113" t="s">
        <v>18</v>
      </c>
      <c r="C28" s="325">
        <v>6</v>
      </c>
      <c r="D28" s="117">
        <v>35</v>
      </c>
      <c r="E28" s="117">
        <v>23</v>
      </c>
      <c r="F28" s="117">
        <v>9</v>
      </c>
      <c r="G28" s="117">
        <v>2</v>
      </c>
      <c r="H28" s="117">
        <v>0</v>
      </c>
      <c r="I28" s="117">
        <v>0</v>
      </c>
      <c r="J28" s="326">
        <v>0</v>
      </c>
      <c r="K28" s="117">
        <v>2</v>
      </c>
      <c r="L28" s="117">
        <v>35</v>
      </c>
      <c r="M28" s="117">
        <v>15</v>
      </c>
      <c r="N28" s="326">
        <v>9</v>
      </c>
      <c r="O28" s="117"/>
      <c r="P28" s="117"/>
      <c r="Q28" s="117"/>
      <c r="R28" s="326"/>
      <c r="S28" s="117">
        <v>2</v>
      </c>
      <c r="T28" s="117">
        <v>0</v>
      </c>
      <c r="U28" s="117">
        <v>8</v>
      </c>
      <c r="V28" s="326">
        <v>0</v>
      </c>
      <c r="W28" s="117"/>
      <c r="X28" s="117"/>
      <c r="Y28" s="117"/>
      <c r="Z28" s="332"/>
    </row>
    <row r="29" spans="2:26" ht="24" customHeight="1">
      <c r="B29" s="113" t="s">
        <v>19</v>
      </c>
      <c r="C29" s="325">
        <v>1</v>
      </c>
      <c r="D29" s="117">
        <v>10</v>
      </c>
      <c r="E29" s="117">
        <v>10</v>
      </c>
      <c r="F29" s="117">
        <v>6</v>
      </c>
      <c r="G29" s="117"/>
      <c r="H29" s="117"/>
      <c r="I29" s="117"/>
      <c r="J29" s="326"/>
      <c r="K29" s="117">
        <v>1</v>
      </c>
      <c r="L29" s="117">
        <v>10</v>
      </c>
      <c r="M29" s="117">
        <v>10</v>
      </c>
      <c r="N29" s="326">
        <v>6</v>
      </c>
      <c r="O29" s="117"/>
      <c r="P29" s="117"/>
      <c r="Q29" s="117"/>
      <c r="R29" s="326"/>
      <c r="S29" s="117"/>
      <c r="T29" s="117"/>
      <c r="U29" s="117"/>
      <c r="V29" s="326"/>
      <c r="W29" s="537"/>
      <c r="X29" s="537"/>
      <c r="Y29" s="537"/>
      <c r="Z29" s="605"/>
    </row>
    <row r="30" spans="2:26" s="178" customFormat="1" ht="24" customHeight="1">
      <c r="B30" s="333" t="s">
        <v>20</v>
      </c>
      <c r="C30" s="325"/>
      <c r="D30" s="117"/>
      <c r="E30" s="117"/>
      <c r="F30" s="326"/>
      <c r="G30" s="326"/>
      <c r="H30" s="326"/>
      <c r="I30" s="326"/>
      <c r="J30" s="326"/>
      <c r="K30" s="326"/>
      <c r="L30" s="326"/>
      <c r="M30" s="326"/>
      <c r="N30" s="326"/>
      <c r="O30" s="326"/>
      <c r="P30" s="326"/>
      <c r="Q30" s="326"/>
      <c r="R30" s="326"/>
      <c r="S30" s="326"/>
      <c r="T30" s="326"/>
      <c r="U30" s="326"/>
      <c r="V30" s="326"/>
      <c r="W30" s="604"/>
      <c r="X30" s="604"/>
      <c r="Y30" s="604"/>
      <c r="Z30" s="605"/>
    </row>
    <row r="31" spans="2:26" ht="24" customHeight="1">
      <c r="B31" s="113" t="s">
        <v>21</v>
      </c>
      <c r="C31" s="325">
        <v>7</v>
      </c>
      <c r="D31" s="117">
        <v>31</v>
      </c>
      <c r="E31" s="117">
        <v>239</v>
      </c>
      <c r="F31" s="117">
        <v>42</v>
      </c>
      <c r="G31" s="117">
        <v>3</v>
      </c>
      <c r="H31" s="117">
        <v>0</v>
      </c>
      <c r="I31" s="117">
        <v>20</v>
      </c>
      <c r="J31" s="326">
        <v>31</v>
      </c>
      <c r="K31" s="117">
        <v>1</v>
      </c>
      <c r="L31" s="117">
        <v>31</v>
      </c>
      <c r="M31" s="117">
        <v>18</v>
      </c>
      <c r="N31" s="326">
        <v>6</v>
      </c>
      <c r="O31" s="117"/>
      <c r="P31" s="117"/>
      <c r="Q31" s="117"/>
      <c r="R31" s="326"/>
      <c r="S31" s="117">
        <v>2</v>
      </c>
      <c r="T31" s="117">
        <v>0</v>
      </c>
      <c r="U31" s="117">
        <v>0</v>
      </c>
      <c r="V31" s="326">
        <v>0</v>
      </c>
      <c r="W31" s="537">
        <v>1</v>
      </c>
      <c r="X31" s="537">
        <v>0</v>
      </c>
      <c r="Y31" s="537">
        <v>201</v>
      </c>
      <c r="Z31" s="605">
        <v>5</v>
      </c>
    </row>
    <row r="32" spans="2:26" ht="24" customHeight="1">
      <c r="B32" s="113" t="s">
        <v>22</v>
      </c>
      <c r="C32" s="325">
        <v>2</v>
      </c>
      <c r="D32" s="117">
        <v>0</v>
      </c>
      <c r="E32" s="117">
        <v>4</v>
      </c>
      <c r="F32" s="117">
        <v>21</v>
      </c>
      <c r="G32" s="117">
        <v>1</v>
      </c>
      <c r="H32" s="117">
        <v>0</v>
      </c>
      <c r="I32" s="117">
        <v>4</v>
      </c>
      <c r="J32" s="326">
        <v>21</v>
      </c>
      <c r="K32" s="117"/>
      <c r="L32" s="117"/>
      <c r="M32" s="117"/>
      <c r="N32" s="326"/>
      <c r="O32" s="117"/>
      <c r="P32" s="117"/>
      <c r="Q32" s="117"/>
      <c r="R32" s="326"/>
      <c r="S32" s="117">
        <v>1</v>
      </c>
      <c r="T32" s="117">
        <v>0</v>
      </c>
      <c r="U32" s="117">
        <v>0</v>
      </c>
      <c r="V32" s="326">
        <v>0</v>
      </c>
      <c r="W32" s="537"/>
      <c r="X32" s="537"/>
      <c r="Y32" s="537"/>
      <c r="Z32" s="605"/>
    </row>
    <row r="33" spans="2:26" ht="24" customHeight="1">
      <c r="B33" s="113" t="s">
        <v>23</v>
      </c>
      <c r="C33" s="325">
        <v>1</v>
      </c>
      <c r="D33" s="117">
        <v>31</v>
      </c>
      <c r="E33" s="117">
        <v>0</v>
      </c>
      <c r="F33" s="117">
        <v>0</v>
      </c>
      <c r="G33" s="117"/>
      <c r="H33" s="117"/>
      <c r="I33" s="117"/>
      <c r="J33" s="326"/>
      <c r="K33" s="117">
        <v>1</v>
      </c>
      <c r="L33" s="117">
        <v>31</v>
      </c>
      <c r="M33" s="117">
        <v>0</v>
      </c>
      <c r="N33" s="326">
        <v>0</v>
      </c>
      <c r="O33" s="117"/>
      <c r="P33" s="117"/>
      <c r="Q33" s="117"/>
      <c r="R33" s="326"/>
      <c r="S33" s="117"/>
      <c r="T33" s="117"/>
      <c r="U33" s="117"/>
      <c r="V33" s="326"/>
      <c r="W33" s="537"/>
      <c r="X33" s="537"/>
      <c r="Y33" s="537"/>
      <c r="Z33" s="605"/>
    </row>
    <row r="34" spans="2:26" ht="24" customHeight="1">
      <c r="B34" s="113" t="s">
        <v>24</v>
      </c>
      <c r="C34" s="325">
        <v>3</v>
      </c>
      <c r="D34" s="117">
        <v>0</v>
      </c>
      <c r="E34" s="117">
        <v>9</v>
      </c>
      <c r="F34" s="117">
        <v>28</v>
      </c>
      <c r="G34" s="117">
        <v>2</v>
      </c>
      <c r="H34" s="117">
        <v>0</v>
      </c>
      <c r="I34" s="117">
        <v>9</v>
      </c>
      <c r="J34" s="326">
        <v>28</v>
      </c>
      <c r="K34" s="117"/>
      <c r="L34" s="117"/>
      <c r="M34" s="526"/>
      <c r="N34" s="326"/>
      <c r="O34" s="117"/>
      <c r="P34" s="117"/>
      <c r="Q34" s="117"/>
      <c r="R34" s="326"/>
      <c r="S34" s="117">
        <v>1</v>
      </c>
      <c r="T34" s="117">
        <v>0</v>
      </c>
      <c r="U34" s="117">
        <v>0</v>
      </c>
      <c r="V34" s="326">
        <v>0</v>
      </c>
      <c r="W34" s="537"/>
      <c r="X34" s="537"/>
      <c r="Y34" s="537"/>
      <c r="Z34" s="605"/>
    </row>
    <row r="35" spans="2:26" s="178" customFormat="1" ht="24" customHeight="1">
      <c r="B35" s="333" t="s">
        <v>26</v>
      </c>
      <c r="C35" s="325">
        <v>1</v>
      </c>
      <c r="D35" s="117">
        <v>36</v>
      </c>
      <c r="E35" s="117">
        <v>14</v>
      </c>
      <c r="F35" s="326">
        <v>8</v>
      </c>
      <c r="G35" s="326"/>
      <c r="H35" s="326"/>
      <c r="I35" s="326"/>
      <c r="J35" s="326"/>
      <c r="K35" s="326">
        <v>1</v>
      </c>
      <c r="L35" s="326">
        <v>36</v>
      </c>
      <c r="M35" s="326">
        <v>14</v>
      </c>
      <c r="N35" s="326">
        <v>8</v>
      </c>
      <c r="O35" s="326"/>
      <c r="P35" s="326"/>
      <c r="Q35" s="326"/>
      <c r="R35" s="326"/>
      <c r="S35" s="326"/>
      <c r="T35" s="326"/>
      <c r="U35" s="326"/>
      <c r="V35" s="326"/>
      <c r="W35" s="604"/>
      <c r="X35" s="604"/>
      <c r="Y35" s="604"/>
      <c r="Z35" s="605"/>
    </row>
    <row r="36" spans="2:26" ht="24" customHeight="1">
      <c r="B36" s="114" t="s">
        <v>27</v>
      </c>
      <c r="C36" s="325"/>
      <c r="D36" s="117"/>
      <c r="E36" s="117"/>
      <c r="F36" s="495"/>
      <c r="G36" s="495"/>
      <c r="H36" s="495"/>
      <c r="I36" s="495"/>
      <c r="J36" s="494"/>
      <c r="K36" s="495"/>
      <c r="L36" s="495"/>
      <c r="M36" s="495"/>
      <c r="N36" s="494"/>
      <c r="O36" s="495"/>
      <c r="P36" s="495"/>
      <c r="Q36" s="495"/>
      <c r="R36" s="494"/>
      <c r="S36" s="495"/>
      <c r="T36" s="495"/>
      <c r="U36" s="495"/>
      <c r="V36" s="494"/>
      <c r="W36" s="538"/>
      <c r="X36" s="538"/>
      <c r="Y36" s="538"/>
      <c r="Z36" s="620"/>
    </row>
    <row r="37" spans="2:26" ht="17.25" thickBot="1">
      <c r="B37" s="882" t="s">
        <v>832</v>
      </c>
      <c r="C37" s="621"/>
      <c r="D37" s="621"/>
      <c r="E37" s="621"/>
      <c r="F37" s="621"/>
      <c r="G37" s="602"/>
      <c r="H37" s="324"/>
      <c r="I37" s="602"/>
      <c r="J37" s="622"/>
      <c r="K37" s="324"/>
      <c r="L37" s="602"/>
      <c r="M37" s="602"/>
      <c r="N37" s="622"/>
      <c r="O37" s="324"/>
      <c r="P37" s="324"/>
      <c r="Q37" s="324"/>
      <c r="R37" s="611"/>
      <c r="S37" s="276"/>
      <c r="T37" s="276"/>
      <c r="U37" s="276"/>
      <c r="V37" s="617"/>
      <c r="W37" s="1224" t="s">
        <v>312</v>
      </c>
      <c r="X37" s="1224"/>
      <c r="Y37" s="1224"/>
      <c r="Z37" s="1225"/>
    </row>
    <row r="38" spans="2:26">
      <c r="B38" s="7"/>
      <c r="C38" s="7"/>
      <c r="D38" s="7"/>
      <c r="E38" s="7"/>
      <c r="F38" s="7"/>
      <c r="G38" s="7"/>
      <c r="H38" s="7"/>
      <c r="I38" s="2"/>
      <c r="J38" s="612"/>
      <c r="K38" s="2"/>
      <c r="L38" s="2"/>
      <c r="M38" s="2"/>
      <c r="N38" s="612"/>
      <c r="O38" s="2"/>
      <c r="P38" s="2"/>
      <c r="Q38" s="2"/>
      <c r="R38" s="612"/>
      <c r="S38" s="2"/>
      <c r="T38" s="2"/>
      <c r="U38" s="2"/>
      <c r="V38" s="612"/>
      <c r="W38" s="2"/>
      <c r="X38" s="2"/>
      <c r="Y38" s="2"/>
      <c r="Z38" s="612"/>
    </row>
  </sheetData>
  <mergeCells count="28">
    <mergeCell ref="B1:I1"/>
    <mergeCell ref="W5:W6"/>
    <mergeCell ref="X5:Y5"/>
    <mergeCell ref="B4:B6"/>
    <mergeCell ref="C4:F4"/>
    <mergeCell ref="G4:J4"/>
    <mergeCell ref="K4:N4"/>
    <mergeCell ref="O4:R4"/>
    <mergeCell ref="O5:O6"/>
    <mergeCell ref="P5:Q5"/>
    <mergeCell ref="R5:R6"/>
    <mergeCell ref="Y3:Z3"/>
    <mergeCell ref="Z5:Z6"/>
    <mergeCell ref="W4:Z4"/>
    <mergeCell ref="C5:C6"/>
    <mergeCell ref="D5:E5"/>
    <mergeCell ref="F5:F6"/>
    <mergeCell ref="G5:G6"/>
    <mergeCell ref="H5:I5"/>
    <mergeCell ref="J5:J6"/>
    <mergeCell ref="K5:K6"/>
    <mergeCell ref="W37:Z37"/>
    <mergeCell ref="L5:M5"/>
    <mergeCell ref="N5:N6"/>
    <mergeCell ref="S4:V4"/>
    <mergeCell ref="S5:S6"/>
    <mergeCell ref="T5:U5"/>
    <mergeCell ref="V5:V6"/>
  </mergeCells>
  <phoneticPr fontId="3"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Q39"/>
  <sheetViews>
    <sheetView workbookViewId="0">
      <selection activeCell="B1" sqref="B1"/>
    </sheetView>
  </sheetViews>
  <sheetFormatPr defaultRowHeight="16.5"/>
  <cols>
    <col min="1" max="1" width="1.625" style="56" customWidth="1"/>
    <col min="2" max="2" width="10.5" customWidth="1"/>
    <col min="3" max="3" width="14.25" customWidth="1"/>
    <col min="4" max="5" width="10.5" customWidth="1"/>
    <col min="6" max="6" width="12.125" customWidth="1"/>
    <col min="7" max="9" width="10.5" customWidth="1"/>
    <col min="10" max="10" width="14.125" customWidth="1"/>
    <col min="11" max="11" width="14.75" customWidth="1"/>
    <col min="12" max="15" width="14.75" style="56" customWidth="1"/>
    <col min="16" max="16" width="16.625" customWidth="1"/>
    <col min="17" max="17" width="14.375" customWidth="1"/>
  </cols>
  <sheetData>
    <row r="1" spans="2:17" s="56" customFormat="1" ht="24" customHeight="1">
      <c r="B1" s="1015" t="s">
        <v>852</v>
      </c>
      <c r="C1" s="1015"/>
      <c r="D1" s="1015"/>
      <c r="E1" s="1015"/>
      <c r="F1" s="1015"/>
      <c r="G1" s="1015"/>
      <c r="H1" s="1015"/>
      <c r="I1" s="1015"/>
      <c r="J1" s="1015"/>
      <c r="K1" s="1015"/>
      <c r="L1" s="1015"/>
      <c r="M1" s="1015"/>
      <c r="N1" s="68"/>
      <c r="O1" s="68"/>
    </row>
    <row r="2" spans="2:17" ht="17.25" thickBot="1">
      <c r="C2" s="8"/>
      <c r="D2" s="5"/>
      <c r="E2" s="8"/>
      <c r="F2" s="8"/>
      <c r="G2" s="8"/>
      <c r="H2" s="8"/>
      <c r="I2" s="8"/>
      <c r="J2" s="8"/>
      <c r="K2" s="8"/>
      <c r="L2" s="8"/>
      <c r="M2" s="8"/>
      <c r="N2" s="8"/>
      <c r="O2" s="8"/>
      <c r="P2" s="8"/>
      <c r="Q2" s="8"/>
    </row>
    <row r="3" spans="2:17" ht="18" customHeight="1">
      <c r="B3" s="277" t="s">
        <v>436</v>
      </c>
      <c r="C3" s="271"/>
      <c r="D3" s="271"/>
      <c r="E3" s="271"/>
      <c r="F3" s="271"/>
      <c r="G3" s="271"/>
      <c r="H3" s="271"/>
      <c r="I3" s="271"/>
      <c r="J3" s="271"/>
      <c r="K3" s="271"/>
      <c r="L3" s="271"/>
      <c r="M3" s="271"/>
      <c r="N3" s="271"/>
      <c r="O3" s="271"/>
      <c r="P3" s="1445" t="s">
        <v>314</v>
      </c>
      <c r="Q3" s="1446"/>
    </row>
    <row r="4" spans="2:17" ht="24" customHeight="1">
      <c r="B4" s="1215" t="s">
        <v>442</v>
      </c>
      <c r="C4" s="1179" t="s">
        <v>144</v>
      </c>
      <c r="D4" s="1180"/>
      <c r="E4" s="1180"/>
      <c r="F4" s="1179" t="s">
        <v>145</v>
      </c>
      <c r="G4" s="1180"/>
      <c r="H4" s="1180"/>
      <c r="I4" s="1180"/>
      <c r="J4" s="1192" t="s">
        <v>147</v>
      </c>
      <c r="K4" s="1265"/>
      <c r="L4" s="1265"/>
      <c r="M4" s="1265"/>
      <c r="N4" s="1265"/>
      <c r="O4" s="1186"/>
      <c r="P4" s="1179" t="s">
        <v>599</v>
      </c>
      <c r="Q4" s="1175"/>
    </row>
    <row r="5" spans="2:17" ht="24" customHeight="1">
      <c r="B5" s="1216"/>
      <c r="C5" s="1180"/>
      <c r="D5" s="1180"/>
      <c r="E5" s="1180"/>
      <c r="F5" s="1180"/>
      <c r="G5" s="1180"/>
      <c r="H5" s="1180"/>
      <c r="I5" s="1180"/>
      <c r="J5" s="1193"/>
      <c r="K5" s="1449"/>
      <c r="L5" s="1449"/>
      <c r="M5" s="1449"/>
      <c r="N5" s="1449"/>
      <c r="O5" s="1187"/>
      <c r="P5" s="1180"/>
      <c r="Q5" s="1175"/>
    </row>
    <row r="6" spans="2:17" ht="33" customHeight="1">
      <c r="B6" s="1216"/>
      <c r="C6" s="1179" t="s">
        <v>603</v>
      </c>
      <c r="D6" s="1179" t="s">
        <v>68</v>
      </c>
      <c r="E6" s="1179" t="s">
        <v>117</v>
      </c>
      <c r="F6" s="1179" t="s">
        <v>604</v>
      </c>
      <c r="G6" s="1179" t="s">
        <v>600</v>
      </c>
      <c r="H6" s="1180"/>
      <c r="I6" s="1180"/>
      <c r="J6" s="1182" t="s">
        <v>316</v>
      </c>
      <c r="K6" s="1282"/>
      <c r="L6" s="1182" t="s">
        <v>601</v>
      </c>
      <c r="M6" s="1282"/>
      <c r="N6" s="1182" t="s">
        <v>602</v>
      </c>
      <c r="O6" s="1282"/>
      <c r="P6" s="1179" t="s">
        <v>121</v>
      </c>
      <c r="Q6" s="1174" t="s">
        <v>600</v>
      </c>
    </row>
    <row r="7" spans="2:17" ht="36" customHeight="1">
      <c r="B7" s="1217"/>
      <c r="C7" s="1180"/>
      <c r="D7" s="1180"/>
      <c r="E7" s="1180"/>
      <c r="F7" s="1180"/>
      <c r="G7" s="855" t="s">
        <v>315</v>
      </c>
      <c r="H7" s="855" t="s">
        <v>146</v>
      </c>
      <c r="I7" s="855" t="s">
        <v>91</v>
      </c>
      <c r="J7" s="855" t="s">
        <v>605</v>
      </c>
      <c r="K7" s="855" t="s">
        <v>600</v>
      </c>
      <c r="L7" s="855" t="s">
        <v>605</v>
      </c>
      <c r="M7" s="855" t="s">
        <v>600</v>
      </c>
      <c r="N7" s="855" t="s">
        <v>605</v>
      </c>
      <c r="O7" s="855" t="s">
        <v>600</v>
      </c>
      <c r="P7" s="1180"/>
      <c r="Q7" s="1175"/>
    </row>
    <row r="8" spans="2:17" ht="24" customHeight="1">
      <c r="B8" s="113" t="s">
        <v>414</v>
      </c>
      <c r="C8" s="338">
        <v>9517</v>
      </c>
      <c r="D8" s="118">
        <v>7139</v>
      </c>
      <c r="E8" s="118">
        <v>9017</v>
      </c>
      <c r="F8" s="118">
        <v>9106</v>
      </c>
      <c r="G8" s="118">
        <v>14692</v>
      </c>
      <c r="H8" s="118">
        <v>6548</v>
      </c>
      <c r="I8" s="118">
        <v>8144</v>
      </c>
      <c r="J8" s="118">
        <v>411</v>
      </c>
      <c r="K8" s="118">
        <v>687</v>
      </c>
      <c r="L8" s="118"/>
      <c r="M8" s="118"/>
      <c r="N8" s="118"/>
      <c r="O8" s="118"/>
      <c r="P8" s="118">
        <v>72</v>
      </c>
      <c r="Q8" s="339">
        <v>777</v>
      </c>
    </row>
    <row r="9" spans="2:17" ht="24" customHeight="1">
      <c r="B9" s="113" t="s">
        <v>415</v>
      </c>
      <c r="C9" s="396">
        <v>9494</v>
      </c>
      <c r="D9" s="397">
        <v>6799</v>
      </c>
      <c r="E9" s="397">
        <v>8653</v>
      </c>
      <c r="F9" s="397">
        <v>9181</v>
      </c>
      <c r="G9" s="397">
        <v>14242</v>
      </c>
      <c r="H9" s="397">
        <v>6296</v>
      </c>
      <c r="I9" s="397">
        <v>7946</v>
      </c>
      <c r="J9" s="397">
        <v>313</v>
      </c>
      <c r="K9" s="397">
        <v>452</v>
      </c>
      <c r="L9" s="397"/>
      <c r="M9" s="397"/>
      <c r="N9" s="397"/>
      <c r="O9" s="397"/>
      <c r="P9" s="397">
        <v>70</v>
      </c>
      <c r="Q9" s="402">
        <v>758</v>
      </c>
    </row>
    <row r="10" spans="2:17" ht="24" customHeight="1">
      <c r="B10" s="113" t="s">
        <v>50</v>
      </c>
      <c r="C10" s="398">
        <v>9241</v>
      </c>
      <c r="D10" s="399">
        <v>6366</v>
      </c>
      <c r="E10" s="399">
        <v>8125</v>
      </c>
      <c r="F10" s="399">
        <v>8996</v>
      </c>
      <c r="G10" s="399">
        <v>13408</v>
      </c>
      <c r="H10" s="399">
        <v>5933</v>
      </c>
      <c r="I10" s="399">
        <v>7475</v>
      </c>
      <c r="J10" s="399">
        <v>245</v>
      </c>
      <c r="K10" s="399">
        <v>350</v>
      </c>
      <c r="L10" s="399"/>
      <c r="M10" s="399"/>
      <c r="N10" s="399"/>
      <c r="O10" s="399"/>
      <c r="P10" s="399">
        <v>75</v>
      </c>
      <c r="Q10" s="403">
        <v>733</v>
      </c>
    </row>
    <row r="11" spans="2:17" ht="24" customHeight="1">
      <c r="B11" s="113" t="s">
        <v>407</v>
      </c>
      <c r="C11" s="800">
        <v>9990</v>
      </c>
      <c r="D11" s="801">
        <v>6633</v>
      </c>
      <c r="E11" s="801">
        <v>8560</v>
      </c>
      <c r="F11" s="801">
        <v>9775</v>
      </c>
      <c r="G11" s="801">
        <v>14146</v>
      </c>
      <c r="H11" s="801">
        <v>6226</v>
      </c>
      <c r="I11" s="801">
        <v>7920</v>
      </c>
      <c r="J11" s="801">
        <v>215</v>
      </c>
      <c r="K11" s="801">
        <v>311</v>
      </c>
      <c r="L11" s="801"/>
      <c r="M11" s="801"/>
      <c r="N11" s="801"/>
      <c r="O11" s="801"/>
      <c r="P11" s="801">
        <v>76</v>
      </c>
      <c r="Q11" s="802">
        <v>736</v>
      </c>
    </row>
    <row r="12" spans="2:17" s="56" customFormat="1" ht="24" customHeight="1">
      <c r="B12" s="193" t="s">
        <v>408</v>
      </c>
      <c r="C12" s="689">
        <v>11056</v>
      </c>
      <c r="D12" s="690">
        <v>7093</v>
      </c>
      <c r="E12" s="690">
        <v>9303</v>
      </c>
      <c r="F12" s="690">
        <v>10813</v>
      </c>
      <c r="G12" s="690">
        <v>15332</v>
      </c>
      <c r="H12" s="690">
        <v>6675</v>
      </c>
      <c r="I12" s="690">
        <v>8657</v>
      </c>
      <c r="J12" s="690">
        <v>243</v>
      </c>
      <c r="K12" s="690">
        <v>333</v>
      </c>
      <c r="L12" s="690"/>
      <c r="M12" s="690"/>
      <c r="N12" s="690"/>
      <c r="O12" s="690"/>
      <c r="P12" s="690">
        <v>70</v>
      </c>
      <c r="Q12" s="691">
        <v>731</v>
      </c>
    </row>
    <row r="13" spans="2:17" s="56" customFormat="1" ht="24" customHeight="1">
      <c r="B13" s="1139" t="s">
        <v>460</v>
      </c>
      <c r="C13" s="1522">
        <v>12634</v>
      </c>
      <c r="D13" s="1135">
        <v>8005</v>
      </c>
      <c r="E13" s="401">
        <v>10310</v>
      </c>
      <c r="F13" s="400">
        <v>12292</v>
      </c>
      <c r="G13" s="401">
        <v>17316</v>
      </c>
      <c r="H13" s="401">
        <v>7623</v>
      </c>
      <c r="I13" s="1100">
        <v>9693</v>
      </c>
      <c r="J13" s="400">
        <v>215</v>
      </c>
      <c r="K13" s="401">
        <v>287</v>
      </c>
      <c r="L13" s="401"/>
      <c r="M13" s="401"/>
      <c r="N13" s="401"/>
      <c r="O13" s="1100"/>
      <c r="P13" s="1523">
        <v>54</v>
      </c>
      <c r="Q13" s="799">
        <v>712</v>
      </c>
    </row>
    <row r="14" spans="2:17" ht="24" customHeight="1">
      <c r="B14" s="331"/>
      <c r="C14" s="1157">
        <f>SUM(C15:C38)</f>
        <v>12634</v>
      </c>
      <c r="D14" s="1158">
        <f t="shared" ref="D14:Q14" si="0">SUM(D15:D38)</f>
        <v>8005</v>
      </c>
      <c r="E14" s="1159">
        <f t="shared" si="0"/>
        <v>10310</v>
      </c>
      <c r="F14" s="1160">
        <f t="shared" si="0"/>
        <v>12292</v>
      </c>
      <c r="G14" s="1161">
        <f t="shared" si="0"/>
        <v>17316</v>
      </c>
      <c r="H14" s="1161">
        <f t="shared" si="0"/>
        <v>7623</v>
      </c>
      <c r="I14" s="1162">
        <f t="shared" si="0"/>
        <v>9693</v>
      </c>
      <c r="J14" s="1160">
        <f t="shared" si="0"/>
        <v>215</v>
      </c>
      <c r="K14" s="1161">
        <f t="shared" si="0"/>
        <v>287</v>
      </c>
      <c r="L14" s="1161">
        <f t="shared" si="0"/>
        <v>0</v>
      </c>
      <c r="M14" s="1161">
        <f t="shared" si="0"/>
        <v>0</v>
      </c>
      <c r="N14" s="1161">
        <f t="shared" si="0"/>
        <v>0</v>
      </c>
      <c r="O14" s="1162">
        <f t="shared" si="0"/>
        <v>0</v>
      </c>
      <c r="P14" s="1160">
        <f t="shared" si="0"/>
        <v>0</v>
      </c>
      <c r="Q14" s="1163">
        <f t="shared" si="0"/>
        <v>712</v>
      </c>
    </row>
    <row r="15" spans="2:17" ht="24" customHeight="1">
      <c r="B15" s="113" t="s">
        <v>44</v>
      </c>
      <c r="C15" s="1101"/>
      <c r="D15" s="1102">
        <v>241</v>
      </c>
      <c r="E15" s="1103">
        <v>344</v>
      </c>
      <c r="F15" s="1149" t="s">
        <v>839</v>
      </c>
      <c r="G15" s="1147" t="s">
        <v>839</v>
      </c>
      <c r="H15" s="1147" t="s">
        <v>839</v>
      </c>
      <c r="I15" s="1151" t="s">
        <v>839</v>
      </c>
      <c r="J15" s="1150" t="s">
        <v>839</v>
      </c>
      <c r="K15" s="1147" t="s">
        <v>839</v>
      </c>
      <c r="L15" s="1148"/>
      <c r="M15" s="1106"/>
      <c r="N15" s="1106"/>
      <c r="O15" s="1105"/>
      <c r="P15" s="1107"/>
      <c r="Q15" s="1108">
        <v>585</v>
      </c>
    </row>
    <row r="16" spans="2:17" ht="24" customHeight="1">
      <c r="B16" s="113" t="s">
        <v>5</v>
      </c>
      <c r="C16" s="1109">
        <v>168</v>
      </c>
      <c r="D16" s="1106">
        <v>92</v>
      </c>
      <c r="E16" s="1110">
        <v>140</v>
      </c>
      <c r="F16" s="1142">
        <v>161</v>
      </c>
      <c r="G16" s="1143">
        <v>222</v>
      </c>
      <c r="H16" s="1144">
        <v>87</v>
      </c>
      <c r="I16" s="1145">
        <v>135</v>
      </c>
      <c r="J16" s="1142">
        <v>7</v>
      </c>
      <c r="K16" s="1143">
        <v>10</v>
      </c>
      <c r="L16" s="1146"/>
      <c r="M16" s="1112"/>
      <c r="N16" s="1104"/>
      <c r="O16" s="1113"/>
      <c r="P16" s="1114"/>
      <c r="Q16" s="1141" t="s">
        <v>839</v>
      </c>
    </row>
    <row r="17" spans="2:17" ht="24" customHeight="1">
      <c r="B17" s="113" t="s">
        <v>6</v>
      </c>
      <c r="C17" s="1109">
        <v>534</v>
      </c>
      <c r="D17" s="1106">
        <v>289</v>
      </c>
      <c r="E17" s="1110">
        <v>379</v>
      </c>
      <c r="F17" s="1101">
        <v>501</v>
      </c>
      <c r="G17" s="1104">
        <v>634</v>
      </c>
      <c r="H17" s="1106">
        <v>281</v>
      </c>
      <c r="I17" s="1105">
        <v>353</v>
      </c>
      <c r="J17" s="1101">
        <v>11</v>
      </c>
      <c r="K17" s="1104">
        <v>12</v>
      </c>
      <c r="L17" s="1111"/>
      <c r="M17" s="1112"/>
      <c r="N17" s="1104"/>
      <c r="O17" s="1113"/>
      <c r="P17" s="1114"/>
      <c r="Q17" s="1108">
        <v>22</v>
      </c>
    </row>
    <row r="18" spans="2:17" ht="24" customHeight="1">
      <c r="B18" s="113" t="s">
        <v>7</v>
      </c>
      <c r="C18" s="1109">
        <v>279</v>
      </c>
      <c r="D18" s="1106">
        <v>190</v>
      </c>
      <c r="E18" s="1110">
        <v>169</v>
      </c>
      <c r="F18" s="1101">
        <v>277</v>
      </c>
      <c r="G18" s="1104">
        <v>357</v>
      </c>
      <c r="H18" s="1106">
        <v>189</v>
      </c>
      <c r="I18" s="1105">
        <v>168</v>
      </c>
      <c r="J18" s="1101">
        <v>1</v>
      </c>
      <c r="K18" s="1104">
        <v>1</v>
      </c>
      <c r="L18" s="1111"/>
      <c r="M18" s="1112"/>
      <c r="N18" s="1104"/>
      <c r="O18" s="1113"/>
      <c r="P18" s="1114"/>
      <c r="Q18" s="1108">
        <v>1</v>
      </c>
    </row>
    <row r="19" spans="2:17" ht="24" customHeight="1">
      <c r="B19" s="113" t="s">
        <v>8</v>
      </c>
      <c r="C19" s="1109">
        <v>176</v>
      </c>
      <c r="D19" s="1106">
        <v>97</v>
      </c>
      <c r="E19" s="1110">
        <v>134</v>
      </c>
      <c r="F19" s="1101">
        <v>174</v>
      </c>
      <c r="G19" s="1104">
        <v>229</v>
      </c>
      <c r="H19" s="1106">
        <v>97</v>
      </c>
      <c r="I19" s="1105">
        <v>132</v>
      </c>
      <c r="J19" s="1101">
        <v>1</v>
      </c>
      <c r="K19" s="1104">
        <v>1</v>
      </c>
      <c r="L19" s="1111"/>
      <c r="M19" s="1112"/>
      <c r="N19" s="1104"/>
      <c r="O19" s="1113"/>
      <c r="P19" s="1114"/>
      <c r="Q19" s="1115">
        <v>1</v>
      </c>
    </row>
    <row r="20" spans="2:17" ht="24" customHeight="1">
      <c r="B20" s="113" t="s">
        <v>9</v>
      </c>
      <c r="C20" s="1109">
        <v>267</v>
      </c>
      <c r="D20" s="1106">
        <v>158</v>
      </c>
      <c r="E20" s="1110">
        <v>203</v>
      </c>
      <c r="F20" s="1101">
        <v>259</v>
      </c>
      <c r="G20" s="1104">
        <v>350</v>
      </c>
      <c r="H20" s="1106">
        <v>154</v>
      </c>
      <c r="I20" s="1105">
        <v>196</v>
      </c>
      <c r="J20" s="1101">
        <v>4</v>
      </c>
      <c r="K20" s="1104">
        <v>7</v>
      </c>
      <c r="L20" s="1111"/>
      <c r="M20" s="1112"/>
      <c r="N20" s="1104"/>
      <c r="O20" s="1113"/>
      <c r="P20" s="1114"/>
      <c r="Q20" s="1108">
        <v>4</v>
      </c>
    </row>
    <row r="21" spans="2:17" ht="24" customHeight="1">
      <c r="B21" s="113" t="s">
        <v>25</v>
      </c>
      <c r="C21" s="1109">
        <v>1758</v>
      </c>
      <c r="D21" s="1106">
        <v>1050</v>
      </c>
      <c r="E21" s="1110">
        <v>1166</v>
      </c>
      <c r="F21" s="1101">
        <v>1721</v>
      </c>
      <c r="G21" s="1104">
        <v>2172</v>
      </c>
      <c r="H21" s="1106">
        <v>1024</v>
      </c>
      <c r="I21" s="1105">
        <v>1148</v>
      </c>
      <c r="J21" s="1101">
        <v>32</v>
      </c>
      <c r="K21" s="1104">
        <v>39</v>
      </c>
      <c r="L21" s="1111"/>
      <c r="M21" s="1112"/>
      <c r="N21" s="1104"/>
      <c r="O21" s="1113"/>
      <c r="P21" s="1114"/>
      <c r="Q21" s="1108">
        <v>5</v>
      </c>
    </row>
    <row r="22" spans="2:17" ht="24" customHeight="1">
      <c r="B22" s="113" t="s">
        <v>10</v>
      </c>
      <c r="C22" s="1109">
        <v>211</v>
      </c>
      <c r="D22" s="1106">
        <v>107</v>
      </c>
      <c r="E22" s="1110">
        <v>196</v>
      </c>
      <c r="F22" s="1101">
        <v>196</v>
      </c>
      <c r="G22" s="1104">
        <v>288</v>
      </c>
      <c r="H22" s="1106">
        <v>100</v>
      </c>
      <c r="I22" s="1105">
        <v>188</v>
      </c>
      <c r="J22" s="1101">
        <v>3</v>
      </c>
      <c r="K22" s="1104">
        <v>3</v>
      </c>
      <c r="L22" s="1111"/>
      <c r="M22" s="1112"/>
      <c r="N22" s="1104"/>
      <c r="O22" s="1113"/>
      <c r="P22" s="1114"/>
      <c r="Q22" s="1108">
        <v>12</v>
      </c>
    </row>
    <row r="23" spans="2:17" ht="24" customHeight="1">
      <c r="B23" s="113" t="s">
        <v>11</v>
      </c>
      <c r="C23" s="1109">
        <v>453</v>
      </c>
      <c r="D23" s="1106">
        <v>278</v>
      </c>
      <c r="E23" s="1110">
        <v>338</v>
      </c>
      <c r="F23" s="1101">
        <v>443</v>
      </c>
      <c r="G23" s="1104">
        <v>605</v>
      </c>
      <c r="H23" s="1106">
        <v>275</v>
      </c>
      <c r="I23" s="1105">
        <v>330</v>
      </c>
      <c r="J23" s="1101">
        <v>8</v>
      </c>
      <c r="K23" s="1104">
        <v>9</v>
      </c>
      <c r="L23" s="1111"/>
      <c r="M23" s="1112"/>
      <c r="N23" s="1104"/>
      <c r="O23" s="1113"/>
      <c r="P23" s="1114"/>
      <c r="Q23" s="1108">
        <v>2</v>
      </c>
    </row>
    <row r="24" spans="2:17" ht="24" customHeight="1">
      <c r="B24" s="113" t="s">
        <v>12</v>
      </c>
      <c r="C24" s="1109">
        <v>438</v>
      </c>
      <c r="D24" s="1106">
        <v>261</v>
      </c>
      <c r="E24" s="1110">
        <v>340</v>
      </c>
      <c r="F24" s="1101">
        <v>428</v>
      </c>
      <c r="G24" s="1104">
        <v>589</v>
      </c>
      <c r="H24" s="1106">
        <v>258</v>
      </c>
      <c r="I24" s="1105">
        <v>331</v>
      </c>
      <c r="J24" s="1101">
        <v>10</v>
      </c>
      <c r="K24" s="1104">
        <v>12</v>
      </c>
      <c r="L24" s="1111"/>
      <c r="M24" s="1112"/>
      <c r="N24" s="1104"/>
      <c r="O24" s="1113"/>
      <c r="P24" s="1114"/>
      <c r="Q24" s="1141" t="s">
        <v>839</v>
      </c>
    </row>
    <row r="25" spans="2:17" ht="24" customHeight="1">
      <c r="B25" s="113" t="s">
        <v>13</v>
      </c>
      <c r="C25" s="1109">
        <v>725</v>
      </c>
      <c r="D25" s="1106">
        <v>411</v>
      </c>
      <c r="E25" s="1110">
        <v>511</v>
      </c>
      <c r="F25" s="1101">
        <v>710</v>
      </c>
      <c r="G25" s="1104">
        <v>901</v>
      </c>
      <c r="H25" s="1106">
        <v>404</v>
      </c>
      <c r="I25" s="1105">
        <v>497</v>
      </c>
      <c r="J25" s="1101">
        <v>12</v>
      </c>
      <c r="K25" s="1104">
        <v>18</v>
      </c>
      <c r="L25" s="1111"/>
      <c r="M25" s="1112"/>
      <c r="N25" s="1104"/>
      <c r="O25" s="1113"/>
      <c r="P25" s="1114"/>
      <c r="Q25" s="1115">
        <v>3</v>
      </c>
    </row>
    <row r="26" spans="2:17" ht="24" customHeight="1">
      <c r="B26" s="113" t="s">
        <v>14</v>
      </c>
      <c r="C26" s="1109">
        <v>347</v>
      </c>
      <c r="D26" s="1106">
        <v>233</v>
      </c>
      <c r="E26" s="1110">
        <v>222</v>
      </c>
      <c r="F26" s="1101">
        <v>337</v>
      </c>
      <c r="G26" s="1104">
        <v>444</v>
      </c>
      <c r="H26" s="1106">
        <v>229</v>
      </c>
      <c r="I26" s="1105">
        <v>215</v>
      </c>
      <c r="J26" s="1101">
        <v>10</v>
      </c>
      <c r="K26" s="1104">
        <v>11</v>
      </c>
      <c r="L26" s="1111"/>
      <c r="M26" s="1112"/>
      <c r="N26" s="1104"/>
      <c r="O26" s="1113"/>
      <c r="P26" s="1114"/>
      <c r="Q26" s="1141" t="s">
        <v>839</v>
      </c>
    </row>
    <row r="27" spans="2:17" ht="24" customHeight="1">
      <c r="B27" s="113" t="s">
        <v>15</v>
      </c>
      <c r="C27" s="1109">
        <v>354</v>
      </c>
      <c r="D27" s="1116">
        <v>218</v>
      </c>
      <c r="E27" s="1110">
        <v>270</v>
      </c>
      <c r="F27" s="1101">
        <v>328</v>
      </c>
      <c r="G27" s="1104">
        <v>463</v>
      </c>
      <c r="H27" s="1106">
        <v>209</v>
      </c>
      <c r="I27" s="1105">
        <v>254</v>
      </c>
      <c r="J27" s="1101">
        <v>9</v>
      </c>
      <c r="K27" s="1104">
        <v>8</v>
      </c>
      <c r="L27" s="1111"/>
      <c r="M27" s="1112"/>
      <c r="N27" s="1104"/>
      <c r="O27" s="1113"/>
      <c r="P27" s="1114"/>
      <c r="Q27" s="1108">
        <v>17</v>
      </c>
    </row>
    <row r="28" spans="2:17" ht="24" customHeight="1">
      <c r="B28" s="113" t="s">
        <v>30</v>
      </c>
      <c r="C28" s="1109">
        <v>262</v>
      </c>
      <c r="D28" s="1106">
        <v>188</v>
      </c>
      <c r="E28" s="1110">
        <v>198</v>
      </c>
      <c r="F28" s="1101">
        <v>256</v>
      </c>
      <c r="G28" s="1104">
        <v>376</v>
      </c>
      <c r="H28" s="1106">
        <v>185</v>
      </c>
      <c r="I28" s="1105">
        <v>191</v>
      </c>
      <c r="J28" s="1101">
        <v>6</v>
      </c>
      <c r="K28" s="1104">
        <v>10</v>
      </c>
      <c r="L28" s="1111"/>
      <c r="M28" s="1112"/>
      <c r="N28" s="1104"/>
      <c r="O28" s="1113"/>
      <c r="P28" s="1114"/>
      <c r="Q28" s="1141" t="s">
        <v>839</v>
      </c>
    </row>
    <row r="29" spans="2:17" ht="24" customHeight="1">
      <c r="B29" s="113" t="s">
        <v>17</v>
      </c>
      <c r="C29" s="1109">
        <v>762</v>
      </c>
      <c r="D29" s="1106">
        <v>501</v>
      </c>
      <c r="E29" s="1110">
        <v>636</v>
      </c>
      <c r="F29" s="1101">
        <v>745</v>
      </c>
      <c r="G29" s="1104">
        <v>1115</v>
      </c>
      <c r="H29" s="1106">
        <v>493</v>
      </c>
      <c r="I29" s="1105">
        <v>622</v>
      </c>
      <c r="J29" s="1101">
        <v>8</v>
      </c>
      <c r="K29" s="1104">
        <v>13</v>
      </c>
      <c r="L29" s="1111"/>
      <c r="M29" s="1112"/>
      <c r="N29" s="1104"/>
      <c r="O29" s="1113"/>
      <c r="P29" s="1114"/>
      <c r="Q29" s="1115">
        <v>9</v>
      </c>
    </row>
    <row r="30" spans="2:17" ht="24" customHeight="1">
      <c r="B30" s="113" t="s">
        <v>18</v>
      </c>
      <c r="C30" s="1109">
        <v>833</v>
      </c>
      <c r="D30" s="1106">
        <v>502</v>
      </c>
      <c r="E30" s="1110">
        <v>725</v>
      </c>
      <c r="F30" s="1101">
        <v>799</v>
      </c>
      <c r="G30" s="1104">
        <v>1177</v>
      </c>
      <c r="H30" s="1106">
        <v>485</v>
      </c>
      <c r="I30" s="1105">
        <v>692</v>
      </c>
      <c r="J30" s="1101">
        <v>31</v>
      </c>
      <c r="K30" s="1104">
        <v>47</v>
      </c>
      <c r="L30" s="1111"/>
      <c r="M30" s="1112"/>
      <c r="N30" s="1104"/>
      <c r="O30" s="1113"/>
      <c r="P30" s="1114"/>
      <c r="Q30" s="1108">
        <v>3</v>
      </c>
    </row>
    <row r="31" spans="2:17" ht="24" customHeight="1">
      <c r="B31" s="113" t="s">
        <v>19</v>
      </c>
      <c r="C31" s="1109">
        <v>529</v>
      </c>
      <c r="D31" s="1106">
        <v>338</v>
      </c>
      <c r="E31" s="1110">
        <v>394</v>
      </c>
      <c r="F31" s="1101">
        <v>493</v>
      </c>
      <c r="G31" s="1104">
        <v>692</v>
      </c>
      <c r="H31" s="1106">
        <v>328</v>
      </c>
      <c r="I31" s="1105">
        <v>364</v>
      </c>
      <c r="J31" s="1101">
        <v>7</v>
      </c>
      <c r="K31" s="1104">
        <v>11</v>
      </c>
      <c r="L31" s="1111"/>
      <c r="M31" s="1112"/>
      <c r="N31" s="1104"/>
      <c r="O31" s="1113"/>
      <c r="P31" s="1114"/>
      <c r="Q31" s="1108">
        <v>29</v>
      </c>
    </row>
    <row r="32" spans="2:17" ht="24" customHeight="1">
      <c r="B32" s="113" t="s">
        <v>20</v>
      </c>
      <c r="C32" s="1109">
        <v>847</v>
      </c>
      <c r="D32" s="1106">
        <v>514</v>
      </c>
      <c r="E32" s="1110">
        <v>830</v>
      </c>
      <c r="F32" s="1101">
        <v>837</v>
      </c>
      <c r="G32" s="1104">
        <v>1330</v>
      </c>
      <c r="H32" s="1106">
        <v>510</v>
      </c>
      <c r="I32" s="1105">
        <v>820</v>
      </c>
      <c r="J32" s="1101">
        <v>9</v>
      </c>
      <c r="K32" s="1104">
        <v>13</v>
      </c>
      <c r="L32" s="1111"/>
      <c r="M32" s="1112"/>
      <c r="N32" s="1104"/>
      <c r="O32" s="1113"/>
      <c r="P32" s="1114"/>
      <c r="Q32" s="1108">
        <v>1</v>
      </c>
    </row>
    <row r="33" spans="2:17" ht="24" customHeight="1">
      <c r="B33" s="113" t="s">
        <v>21</v>
      </c>
      <c r="C33" s="1109">
        <v>560</v>
      </c>
      <c r="D33" s="1106">
        <v>348</v>
      </c>
      <c r="E33" s="1110">
        <v>499</v>
      </c>
      <c r="F33" s="1101">
        <v>557</v>
      </c>
      <c r="G33" s="1104">
        <v>843</v>
      </c>
      <c r="H33" s="1106">
        <v>347</v>
      </c>
      <c r="I33" s="1105">
        <v>496</v>
      </c>
      <c r="J33" s="1101">
        <v>3</v>
      </c>
      <c r="K33" s="1104">
        <v>4</v>
      </c>
      <c r="L33" s="1111"/>
      <c r="M33" s="1112"/>
      <c r="N33" s="1104"/>
      <c r="O33" s="1113"/>
      <c r="P33" s="1114"/>
      <c r="Q33" s="1141" t="s">
        <v>839</v>
      </c>
    </row>
    <row r="34" spans="2:17" ht="24" customHeight="1">
      <c r="B34" s="113" t="s">
        <v>22</v>
      </c>
      <c r="C34" s="1109">
        <v>740</v>
      </c>
      <c r="D34" s="1106">
        <v>456</v>
      </c>
      <c r="E34" s="1110">
        <v>619</v>
      </c>
      <c r="F34" s="1101">
        <v>736</v>
      </c>
      <c r="G34" s="1104">
        <v>1070</v>
      </c>
      <c r="H34" s="1106">
        <v>453</v>
      </c>
      <c r="I34" s="1105">
        <v>617</v>
      </c>
      <c r="J34" s="1101">
        <v>3</v>
      </c>
      <c r="K34" s="1104">
        <v>4</v>
      </c>
      <c r="L34" s="1111"/>
      <c r="M34" s="1112"/>
      <c r="N34" s="1104"/>
      <c r="O34" s="1113"/>
      <c r="P34" s="1114"/>
      <c r="Q34" s="1108">
        <v>1</v>
      </c>
    </row>
    <row r="35" spans="2:17" ht="24" customHeight="1">
      <c r="B35" s="113" t="s">
        <v>23</v>
      </c>
      <c r="C35" s="1109">
        <v>665</v>
      </c>
      <c r="D35" s="1106">
        <v>412</v>
      </c>
      <c r="E35" s="1110">
        <v>545</v>
      </c>
      <c r="F35" s="1101">
        <v>646</v>
      </c>
      <c r="G35" s="1104">
        <v>935</v>
      </c>
      <c r="H35" s="1106">
        <v>407</v>
      </c>
      <c r="I35" s="1105">
        <v>528</v>
      </c>
      <c r="J35" s="1101">
        <v>12</v>
      </c>
      <c r="K35" s="1104">
        <v>15</v>
      </c>
      <c r="L35" s="1111"/>
      <c r="M35" s="1112"/>
      <c r="N35" s="1104"/>
      <c r="O35" s="1113"/>
      <c r="P35" s="1114"/>
      <c r="Q35" s="1108">
        <v>7</v>
      </c>
    </row>
    <row r="36" spans="2:17" ht="24" customHeight="1">
      <c r="B36" s="113" t="s">
        <v>24</v>
      </c>
      <c r="C36" s="1109">
        <v>412</v>
      </c>
      <c r="D36" s="1106">
        <v>248</v>
      </c>
      <c r="E36" s="1110">
        <v>381</v>
      </c>
      <c r="F36" s="1101">
        <v>405</v>
      </c>
      <c r="G36" s="1104">
        <v>620</v>
      </c>
      <c r="H36" s="1106">
        <v>244</v>
      </c>
      <c r="I36" s="1105">
        <v>376</v>
      </c>
      <c r="J36" s="1101">
        <v>7</v>
      </c>
      <c r="K36" s="1104">
        <v>9</v>
      </c>
      <c r="L36" s="1111"/>
      <c r="M36" s="1112"/>
      <c r="N36" s="1104"/>
      <c r="O36" s="1113"/>
      <c r="P36" s="1114"/>
      <c r="Q36" s="1141" t="s">
        <v>839</v>
      </c>
    </row>
    <row r="37" spans="2:17" ht="24" customHeight="1">
      <c r="B37" s="113" t="s">
        <v>26</v>
      </c>
      <c r="C37" s="1109">
        <v>485</v>
      </c>
      <c r="D37" s="1106">
        <v>312</v>
      </c>
      <c r="E37" s="1110">
        <v>282</v>
      </c>
      <c r="F37" s="1101">
        <v>471</v>
      </c>
      <c r="G37" s="1104">
        <v>578</v>
      </c>
      <c r="H37" s="1106">
        <v>306</v>
      </c>
      <c r="I37" s="1105">
        <v>272</v>
      </c>
      <c r="J37" s="1101">
        <v>12</v>
      </c>
      <c r="K37" s="1104">
        <v>14</v>
      </c>
      <c r="L37" s="1111"/>
      <c r="M37" s="1112"/>
      <c r="N37" s="1104"/>
      <c r="O37" s="1113"/>
      <c r="P37" s="1114"/>
      <c r="Q37" s="1108">
        <v>2</v>
      </c>
    </row>
    <row r="38" spans="2:17" ht="24" customHeight="1">
      <c r="B38" s="114" t="s">
        <v>27</v>
      </c>
      <c r="C38" s="1117">
        <v>829</v>
      </c>
      <c r="D38" s="1118">
        <v>561</v>
      </c>
      <c r="E38" s="1119">
        <v>789</v>
      </c>
      <c r="F38" s="1120">
        <v>812</v>
      </c>
      <c r="G38" s="1121">
        <v>1326</v>
      </c>
      <c r="H38" s="1118">
        <v>558</v>
      </c>
      <c r="I38" s="1122">
        <v>768</v>
      </c>
      <c r="J38" s="1120">
        <v>9</v>
      </c>
      <c r="K38" s="1121">
        <v>16</v>
      </c>
      <c r="L38" s="1123"/>
      <c r="M38" s="1124"/>
      <c r="N38" s="1121"/>
      <c r="O38" s="1125"/>
      <c r="P38" s="1126"/>
      <c r="Q38" s="1127">
        <v>8</v>
      </c>
    </row>
    <row r="39" spans="2:17" ht="17.25" thickBot="1">
      <c r="B39" s="165" t="s">
        <v>834</v>
      </c>
      <c r="C39" s="602">
        <f>SUM(C16:C38)</f>
        <v>12634</v>
      </c>
      <c r="D39" s="324"/>
      <c r="E39" s="324"/>
      <c r="F39" s="324"/>
      <c r="G39" s="324"/>
      <c r="H39" s="324"/>
      <c r="I39" s="324"/>
      <c r="J39" s="324"/>
      <c r="K39" s="1447" t="s">
        <v>312</v>
      </c>
      <c r="L39" s="1447"/>
      <c r="M39" s="1447"/>
      <c r="N39" s="1447"/>
      <c r="O39" s="1447"/>
      <c r="P39" s="1447"/>
      <c r="Q39" s="1448"/>
    </row>
  </sheetData>
  <mergeCells count="17">
    <mergeCell ref="P3:Q3"/>
    <mergeCell ref="K39:Q39"/>
    <mergeCell ref="P6:P7"/>
    <mergeCell ref="Q6:Q7"/>
    <mergeCell ref="P4:Q5"/>
    <mergeCell ref="J4:O5"/>
    <mergeCell ref="J6:K6"/>
    <mergeCell ref="L6:M6"/>
    <mergeCell ref="N6:O6"/>
    <mergeCell ref="B4:B7"/>
    <mergeCell ref="C4:E5"/>
    <mergeCell ref="F4:I5"/>
    <mergeCell ref="C6:C7"/>
    <mergeCell ref="D6:D7"/>
    <mergeCell ref="E6:E7"/>
    <mergeCell ref="F6:F7"/>
    <mergeCell ref="G6:I6"/>
  </mergeCells>
  <phoneticPr fontId="3"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K41"/>
  <sheetViews>
    <sheetView workbookViewId="0">
      <selection activeCell="B1" sqref="B1:H1"/>
    </sheetView>
  </sheetViews>
  <sheetFormatPr defaultRowHeight="16.5"/>
  <cols>
    <col min="1" max="1" width="1.625" style="56" customWidth="1"/>
    <col min="2" max="11" width="12.625" customWidth="1"/>
  </cols>
  <sheetData>
    <row r="1" spans="2:11" ht="24" customHeight="1">
      <c r="B1" s="1450" t="s">
        <v>853</v>
      </c>
      <c r="C1" s="1450"/>
      <c r="D1" s="1450"/>
      <c r="E1" s="1450"/>
      <c r="F1" s="1450"/>
      <c r="G1" s="1450"/>
      <c r="H1" s="1450"/>
      <c r="I1" s="8"/>
      <c r="J1" s="8"/>
      <c r="K1" s="8"/>
    </row>
    <row r="2" spans="2:11" ht="17.25" thickBot="1">
      <c r="B2" s="2"/>
      <c r="C2" s="13"/>
      <c r="D2" s="13"/>
      <c r="E2" s="13"/>
      <c r="F2" s="13"/>
      <c r="G2" s="13"/>
      <c r="H2" s="13"/>
      <c r="I2" s="13"/>
      <c r="J2" s="13"/>
      <c r="K2" s="13"/>
    </row>
    <row r="3" spans="2:11">
      <c r="B3" s="277" t="s">
        <v>437</v>
      </c>
      <c r="C3" s="271"/>
      <c r="D3" s="271"/>
      <c r="E3" s="271"/>
      <c r="F3" s="271"/>
      <c r="G3" s="271"/>
      <c r="H3" s="271"/>
      <c r="I3" s="271"/>
      <c r="J3" s="1451" t="s">
        <v>306</v>
      </c>
      <c r="K3" s="1452"/>
    </row>
    <row r="4" spans="2:11" s="56" customFormat="1" ht="36.75" customHeight="1">
      <c r="B4" s="1215" t="s">
        <v>373</v>
      </c>
      <c r="C4" s="1433" t="s">
        <v>606</v>
      </c>
      <c r="D4" s="1434"/>
      <c r="E4" s="1434"/>
      <c r="F4" s="1434"/>
      <c r="G4" s="1434"/>
      <c r="H4" s="1434"/>
      <c r="I4" s="1434"/>
      <c r="J4" s="1434"/>
      <c r="K4" s="1441"/>
    </row>
    <row r="5" spans="2:11" ht="24" customHeight="1">
      <c r="B5" s="1216"/>
      <c r="C5" s="1265" t="s">
        <v>148</v>
      </c>
      <c r="D5" s="1265"/>
      <c r="E5" s="1186"/>
      <c r="F5" s="1192" t="s">
        <v>150</v>
      </c>
      <c r="G5" s="1265"/>
      <c r="H5" s="1186"/>
      <c r="I5" s="1192" t="s">
        <v>151</v>
      </c>
      <c r="J5" s="1265"/>
      <c r="K5" s="1195"/>
    </row>
    <row r="6" spans="2:11" ht="24" customHeight="1">
      <c r="B6" s="1216"/>
      <c r="C6" s="1449"/>
      <c r="D6" s="1449"/>
      <c r="E6" s="1187"/>
      <c r="F6" s="1193"/>
      <c r="G6" s="1449"/>
      <c r="H6" s="1187"/>
      <c r="I6" s="1193"/>
      <c r="J6" s="1449"/>
      <c r="K6" s="1196"/>
    </row>
    <row r="7" spans="2:11" ht="24" customHeight="1">
      <c r="B7" s="1216"/>
      <c r="C7" s="1282" t="s">
        <v>149</v>
      </c>
      <c r="D7" s="1179" t="s">
        <v>324</v>
      </c>
      <c r="E7" s="1179" t="s">
        <v>326</v>
      </c>
      <c r="F7" s="1179" t="s">
        <v>149</v>
      </c>
      <c r="G7" s="1179" t="s">
        <v>146</v>
      </c>
      <c r="H7" s="1179" t="s">
        <v>69</v>
      </c>
      <c r="I7" s="1179" t="s">
        <v>149</v>
      </c>
      <c r="J7" s="1179" t="s">
        <v>82</v>
      </c>
      <c r="K7" s="1174" t="s">
        <v>69</v>
      </c>
    </row>
    <row r="8" spans="2:11" ht="24" customHeight="1">
      <c r="B8" s="1217"/>
      <c r="C8" s="1183"/>
      <c r="D8" s="1180"/>
      <c r="E8" s="1180"/>
      <c r="F8" s="1180"/>
      <c r="G8" s="1180"/>
      <c r="H8" s="1180"/>
      <c r="I8" s="1180"/>
      <c r="J8" s="1180"/>
      <c r="K8" s="1175"/>
    </row>
    <row r="9" spans="2:11" ht="24" customHeight="1">
      <c r="B9" s="113" t="s">
        <v>414</v>
      </c>
      <c r="C9" s="364">
        <v>49129</v>
      </c>
      <c r="D9" s="365">
        <v>20275</v>
      </c>
      <c r="E9" s="365">
        <v>28854</v>
      </c>
      <c r="F9" s="365">
        <v>35752</v>
      </c>
      <c r="G9" s="365">
        <v>13055</v>
      </c>
      <c r="H9" s="365">
        <v>22697</v>
      </c>
      <c r="I9" s="365">
        <v>72.771682712857995</v>
      </c>
      <c r="J9" s="365">
        <v>64.389642416769419</v>
      </c>
      <c r="K9" s="366">
        <v>78.661537395161858</v>
      </c>
    </row>
    <row r="10" spans="2:11" ht="24" customHeight="1">
      <c r="B10" s="113" t="s">
        <v>415</v>
      </c>
      <c r="C10" s="404">
        <v>51156</v>
      </c>
      <c r="D10" s="405">
        <v>21215</v>
      </c>
      <c r="E10" s="405">
        <v>29941</v>
      </c>
      <c r="F10" s="405">
        <v>36473</v>
      </c>
      <c r="G10" s="405">
        <v>13331</v>
      </c>
      <c r="H10" s="405">
        <v>23142</v>
      </c>
      <c r="I10" s="405">
        <v>71</v>
      </c>
      <c r="J10" s="405">
        <v>63</v>
      </c>
      <c r="K10" s="412">
        <v>77</v>
      </c>
    </row>
    <row r="11" spans="2:11" ht="24" customHeight="1">
      <c r="B11" s="631" t="s">
        <v>50</v>
      </c>
      <c r="C11" s="406">
        <v>54257</v>
      </c>
      <c r="D11" s="407">
        <v>22620</v>
      </c>
      <c r="E11" s="407">
        <v>31637</v>
      </c>
      <c r="F11" s="407">
        <v>38819</v>
      </c>
      <c r="G11" s="623">
        <v>14368</v>
      </c>
      <c r="H11" s="405">
        <v>24451</v>
      </c>
      <c r="I11" s="405">
        <v>71</v>
      </c>
      <c r="J11" s="405">
        <v>64</v>
      </c>
      <c r="K11" s="412">
        <v>77</v>
      </c>
    </row>
    <row r="12" spans="2:11" s="60" customFormat="1" ht="24" customHeight="1">
      <c r="B12" s="191" t="s">
        <v>407</v>
      </c>
      <c r="C12" s="636">
        <v>56894</v>
      </c>
      <c r="D12" s="636">
        <v>23776</v>
      </c>
      <c r="E12" s="636">
        <v>33118</v>
      </c>
      <c r="F12" s="636">
        <v>43522</v>
      </c>
      <c r="G12" s="636">
        <v>16556</v>
      </c>
      <c r="H12" s="921">
        <v>26966</v>
      </c>
      <c r="I12" s="922">
        <v>77</v>
      </c>
      <c r="J12" s="922">
        <v>71</v>
      </c>
      <c r="K12" s="923">
        <v>82</v>
      </c>
    </row>
    <row r="13" spans="2:11" s="56" customFormat="1" ht="24" customHeight="1">
      <c r="B13" s="193" t="s">
        <v>408</v>
      </c>
      <c r="C13" s="408">
        <v>60120</v>
      </c>
      <c r="D13" s="408">
        <v>25326</v>
      </c>
      <c r="E13" s="408">
        <v>34794</v>
      </c>
      <c r="F13" s="408">
        <v>43550</v>
      </c>
      <c r="G13" s="408">
        <v>16579</v>
      </c>
      <c r="H13" s="924">
        <v>26971</v>
      </c>
      <c r="I13" s="925">
        <v>72.367327950021604</v>
      </c>
      <c r="J13" s="925">
        <v>65.401908968998981</v>
      </c>
      <c r="K13" s="926">
        <v>77.437413872301335</v>
      </c>
    </row>
    <row r="14" spans="2:11" s="56" customFormat="1" ht="24" customHeight="1">
      <c r="B14" s="1132" t="s">
        <v>460</v>
      </c>
      <c r="C14" s="409">
        <v>64054</v>
      </c>
      <c r="D14" s="409">
        <v>27123</v>
      </c>
      <c r="E14" s="927">
        <v>36931</v>
      </c>
      <c r="F14" s="928">
        <v>46537</v>
      </c>
      <c r="G14" s="928">
        <v>17923</v>
      </c>
      <c r="H14" s="928">
        <v>28614</v>
      </c>
      <c r="I14" s="928">
        <v>72.652699999999996</v>
      </c>
      <c r="J14" s="928">
        <v>66.080399999999997</v>
      </c>
      <c r="K14" s="929">
        <v>77.479600000000005</v>
      </c>
    </row>
    <row r="15" spans="2:11" s="178" customFormat="1" ht="24" customHeight="1">
      <c r="B15" s="331"/>
      <c r="C15" s="864">
        <f>SUM(C16:C38)</f>
        <v>64054</v>
      </c>
      <c r="D15" s="864">
        <f>SUM(D16:D38)</f>
        <v>27123</v>
      </c>
      <c r="E15" s="864">
        <f t="shared" ref="E15:H15" si="0">SUM(E16:E38)</f>
        <v>36931</v>
      </c>
      <c r="F15" s="864">
        <f t="shared" si="0"/>
        <v>46537</v>
      </c>
      <c r="G15" s="864">
        <f t="shared" si="0"/>
        <v>17923</v>
      </c>
      <c r="H15" s="864">
        <f t="shared" si="0"/>
        <v>28614</v>
      </c>
      <c r="I15" s="864">
        <v>72.652699999999996</v>
      </c>
      <c r="J15" s="864">
        <v>66.080399999999997</v>
      </c>
      <c r="K15" s="1156">
        <v>77.479600000000005</v>
      </c>
    </row>
    <row r="16" spans="2:11" ht="24" customHeight="1">
      <c r="B16" s="113" t="s">
        <v>5</v>
      </c>
      <c r="C16" s="347">
        <v>1089</v>
      </c>
      <c r="D16" s="348">
        <v>434</v>
      </c>
      <c r="E16" s="348">
        <v>655</v>
      </c>
      <c r="F16" s="920">
        <v>847</v>
      </c>
      <c r="G16" s="348">
        <v>321</v>
      </c>
      <c r="H16" s="348">
        <v>526</v>
      </c>
      <c r="I16" s="410">
        <v>77.777699999999996</v>
      </c>
      <c r="J16" s="410">
        <v>73.963099999999997</v>
      </c>
      <c r="K16" s="413">
        <v>80.305300000000003</v>
      </c>
    </row>
    <row r="17" spans="2:11" ht="24" customHeight="1">
      <c r="B17" s="113" t="s">
        <v>6</v>
      </c>
      <c r="C17" s="347">
        <v>3700</v>
      </c>
      <c r="D17" s="348">
        <v>1549</v>
      </c>
      <c r="E17" s="348">
        <v>2151</v>
      </c>
      <c r="F17" s="348">
        <v>2339</v>
      </c>
      <c r="G17" s="348">
        <v>881</v>
      </c>
      <c r="H17" s="348">
        <v>1458</v>
      </c>
      <c r="I17" s="410">
        <v>63.216200000000001</v>
      </c>
      <c r="J17" s="410">
        <v>56.875399999999999</v>
      </c>
      <c r="K17" s="413">
        <v>67.782399999999996</v>
      </c>
    </row>
    <row r="18" spans="2:11" ht="24" customHeight="1">
      <c r="B18" s="113" t="s">
        <v>7</v>
      </c>
      <c r="C18" s="347">
        <v>1011</v>
      </c>
      <c r="D18" s="348">
        <v>467</v>
      </c>
      <c r="E18" s="348">
        <v>544</v>
      </c>
      <c r="F18" s="348">
        <v>844</v>
      </c>
      <c r="G18" s="348">
        <v>372</v>
      </c>
      <c r="H18" s="348">
        <v>474</v>
      </c>
      <c r="I18" s="410">
        <v>83.481700000000004</v>
      </c>
      <c r="J18" s="410">
        <v>79.229100000000003</v>
      </c>
      <c r="K18" s="413">
        <v>46.8842</v>
      </c>
    </row>
    <row r="19" spans="2:11" ht="24" customHeight="1">
      <c r="B19" s="113" t="s">
        <v>8</v>
      </c>
      <c r="C19" s="347">
        <v>2358</v>
      </c>
      <c r="D19" s="348">
        <v>1001</v>
      </c>
      <c r="E19" s="348">
        <v>1357</v>
      </c>
      <c r="F19" s="348">
        <v>1437</v>
      </c>
      <c r="G19" s="348">
        <v>545</v>
      </c>
      <c r="H19" s="348">
        <v>892</v>
      </c>
      <c r="I19" s="410">
        <v>60.941400000000002</v>
      </c>
      <c r="J19" s="410">
        <v>54.445500000000003</v>
      </c>
      <c r="K19" s="413">
        <v>65.733199999999997</v>
      </c>
    </row>
    <row r="20" spans="2:11" ht="24" customHeight="1">
      <c r="B20" s="113" t="s">
        <v>9</v>
      </c>
      <c r="C20" s="347">
        <v>3222</v>
      </c>
      <c r="D20" s="348">
        <v>1342</v>
      </c>
      <c r="E20" s="348">
        <v>1880</v>
      </c>
      <c r="F20" s="348">
        <v>2207</v>
      </c>
      <c r="G20" s="348">
        <v>823</v>
      </c>
      <c r="H20" s="348">
        <v>1382</v>
      </c>
      <c r="I20" s="410">
        <v>68.435699999999997</v>
      </c>
      <c r="J20" s="410">
        <v>61.326300000000003</v>
      </c>
      <c r="K20" s="413">
        <v>73.510599999999997</v>
      </c>
    </row>
    <row r="21" spans="2:11" ht="24" customHeight="1">
      <c r="B21" s="113" t="s">
        <v>25</v>
      </c>
      <c r="C21" s="347">
        <v>2613</v>
      </c>
      <c r="D21" s="348">
        <v>1205</v>
      </c>
      <c r="E21" s="348">
        <v>1408</v>
      </c>
      <c r="F21" s="348">
        <v>1930</v>
      </c>
      <c r="G21" s="348">
        <v>830</v>
      </c>
      <c r="H21" s="348">
        <v>1100</v>
      </c>
      <c r="I21" s="410">
        <v>73.861400000000003</v>
      </c>
      <c r="J21" s="410">
        <v>68.879599999999996</v>
      </c>
      <c r="K21" s="413">
        <v>78.125</v>
      </c>
    </row>
    <row r="22" spans="2:11" ht="24" customHeight="1">
      <c r="B22" s="113" t="s">
        <v>10</v>
      </c>
      <c r="C22" s="347">
        <v>2902</v>
      </c>
      <c r="D22" s="348">
        <v>1130</v>
      </c>
      <c r="E22" s="348">
        <v>1772</v>
      </c>
      <c r="F22" s="348">
        <v>2463</v>
      </c>
      <c r="G22" s="348">
        <v>916</v>
      </c>
      <c r="H22" s="348">
        <v>1547</v>
      </c>
      <c r="I22" s="410">
        <v>84.872500000000002</v>
      </c>
      <c r="J22" s="410">
        <v>81.061899999999994</v>
      </c>
      <c r="K22" s="413">
        <v>87.302400000000006</v>
      </c>
    </row>
    <row r="23" spans="2:11" ht="24" customHeight="1">
      <c r="B23" s="113" t="s">
        <v>11</v>
      </c>
      <c r="C23" s="347">
        <v>1998</v>
      </c>
      <c r="D23" s="348">
        <v>843</v>
      </c>
      <c r="E23" s="348">
        <v>1155</v>
      </c>
      <c r="F23" s="348">
        <v>1275</v>
      </c>
      <c r="G23" s="348">
        <v>470</v>
      </c>
      <c r="H23" s="348">
        <v>805</v>
      </c>
      <c r="I23" s="410">
        <v>63.813800000000001</v>
      </c>
      <c r="J23" s="410">
        <v>55.7532</v>
      </c>
      <c r="K23" s="413">
        <v>69.696899999999999</v>
      </c>
    </row>
    <row r="24" spans="2:11" ht="24" customHeight="1">
      <c r="B24" s="113" t="s">
        <v>12</v>
      </c>
      <c r="C24" s="347">
        <v>1685</v>
      </c>
      <c r="D24" s="348">
        <v>691</v>
      </c>
      <c r="E24" s="348">
        <v>994</v>
      </c>
      <c r="F24" s="348">
        <v>1228</v>
      </c>
      <c r="G24" s="348">
        <v>466</v>
      </c>
      <c r="H24" s="348">
        <v>762</v>
      </c>
      <c r="I24" s="410">
        <v>72.878299999999996</v>
      </c>
      <c r="J24" s="410">
        <v>67.438400000000001</v>
      </c>
      <c r="K24" s="413">
        <v>76.659899999999993</v>
      </c>
    </row>
    <row r="25" spans="2:11" ht="24" customHeight="1">
      <c r="B25" s="113" t="s">
        <v>13</v>
      </c>
      <c r="C25" s="347">
        <v>2016</v>
      </c>
      <c r="D25" s="348">
        <v>895</v>
      </c>
      <c r="E25" s="348">
        <v>1121</v>
      </c>
      <c r="F25" s="348">
        <v>1600</v>
      </c>
      <c r="G25" s="348">
        <v>669</v>
      </c>
      <c r="H25" s="348">
        <v>931</v>
      </c>
      <c r="I25" s="410">
        <v>79.364999999999995</v>
      </c>
      <c r="J25" s="410">
        <v>74.748599999999996</v>
      </c>
      <c r="K25" s="413">
        <v>83.050799999999995</v>
      </c>
    </row>
    <row r="26" spans="2:11" ht="24" customHeight="1">
      <c r="B26" s="113" t="s">
        <v>14</v>
      </c>
      <c r="C26" s="347">
        <v>1115</v>
      </c>
      <c r="D26" s="348">
        <v>485</v>
      </c>
      <c r="E26" s="348">
        <v>630</v>
      </c>
      <c r="F26" s="348">
        <v>802</v>
      </c>
      <c r="G26" s="348">
        <v>332</v>
      </c>
      <c r="H26" s="348">
        <v>470</v>
      </c>
      <c r="I26" s="410">
        <v>71.928200000000004</v>
      </c>
      <c r="J26" s="410">
        <v>68.453599999999994</v>
      </c>
      <c r="K26" s="413">
        <v>74.603099999999998</v>
      </c>
    </row>
    <row r="27" spans="2:11" ht="24" customHeight="1">
      <c r="B27" s="113" t="s">
        <v>15</v>
      </c>
      <c r="C27" s="347">
        <v>3762</v>
      </c>
      <c r="D27" s="348">
        <v>1647</v>
      </c>
      <c r="E27" s="348">
        <v>2115</v>
      </c>
      <c r="F27" s="348">
        <v>2491</v>
      </c>
      <c r="G27" s="348">
        <v>952</v>
      </c>
      <c r="H27" s="348">
        <v>1539</v>
      </c>
      <c r="I27" s="410">
        <v>66.214699999999993</v>
      </c>
      <c r="J27" s="410">
        <v>57.802</v>
      </c>
      <c r="K27" s="413">
        <v>72.765900000000002</v>
      </c>
    </row>
    <row r="28" spans="2:11" ht="24" customHeight="1">
      <c r="B28" s="113" t="s">
        <v>16</v>
      </c>
      <c r="C28" s="347">
        <v>3966</v>
      </c>
      <c r="D28" s="348">
        <v>1622</v>
      </c>
      <c r="E28" s="348">
        <v>2344</v>
      </c>
      <c r="F28" s="348">
        <v>2841</v>
      </c>
      <c r="G28" s="348">
        <v>1059</v>
      </c>
      <c r="H28" s="348">
        <v>1782</v>
      </c>
      <c r="I28" s="410">
        <v>71.633799999999994</v>
      </c>
      <c r="J28" s="410">
        <v>65.289699999999996</v>
      </c>
      <c r="K28" s="413">
        <v>76.023799999999994</v>
      </c>
    </row>
    <row r="29" spans="2:11" ht="24" customHeight="1">
      <c r="B29" s="113" t="s">
        <v>17</v>
      </c>
      <c r="C29" s="347">
        <v>1565</v>
      </c>
      <c r="D29" s="348">
        <v>656</v>
      </c>
      <c r="E29" s="348">
        <v>909</v>
      </c>
      <c r="F29" s="348">
        <v>1336</v>
      </c>
      <c r="G29" s="348">
        <v>533</v>
      </c>
      <c r="H29" s="348">
        <v>803</v>
      </c>
      <c r="I29" s="410">
        <v>85.367400000000004</v>
      </c>
      <c r="J29" s="410">
        <v>81.25</v>
      </c>
      <c r="K29" s="413">
        <v>88.338800000000006</v>
      </c>
    </row>
    <row r="30" spans="2:11" ht="24" customHeight="1">
      <c r="B30" s="113" t="s">
        <v>18</v>
      </c>
      <c r="C30" s="347">
        <v>4490</v>
      </c>
      <c r="D30" s="348">
        <v>2018</v>
      </c>
      <c r="E30" s="348">
        <v>2472</v>
      </c>
      <c r="F30" s="348">
        <v>2969</v>
      </c>
      <c r="G30" s="348">
        <v>1175</v>
      </c>
      <c r="H30" s="348">
        <v>1794</v>
      </c>
      <c r="I30" s="410">
        <v>66.124700000000004</v>
      </c>
      <c r="J30" s="410">
        <v>58.225900000000003</v>
      </c>
      <c r="K30" s="413">
        <v>72.572800000000001</v>
      </c>
    </row>
    <row r="31" spans="2:11" ht="24" customHeight="1">
      <c r="B31" s="113" t="s">
        <v>19</v>
      </c>
      <c r="C31" s="347">
        <v>4310</v>
      </c>
      <c r="D31" s="348">
        <v>1859</v>
      </c>
      <c r="E31" s="348">
        <v>2451</v>
      </c>
      <c r="F31" s="348">
        <v>3222</v>
      </c>
      <c r="G31" s="348">
        <v>1260</v>
      </c>
      <c r="H31" s="348">
        <v>1962</v>
      </c>
      <c r="I31" s="410">
        <v>74.756299999999996</v>
      </c>
      <c r="J31" s="410">
        <v>67.778300000000002</v>
      </c>
      <c r="K31" s="413">
        <v>80.048900000000003</v>
      </c>
    </row>
    <row r="32" spans="2:11" ht="24" customHeight="1">
      <c r="B32" s="113" t="s">
        <v>20</v>
      </c>
      <c r="C32" s="347">
        <v>3485</v>
      </c>
      <c r="D32" s="348">
        <v>1526</v>
      </c>
      <c r="E32" s="348">
        <v>1959</v>
      </c>
      <c r="F32" s="348">
        <v>2575</v>
      </c>
      <c r="G32" s="348">
        <v>1041</v>
      </c>
      <c r="H32" s="348">
        <v>1534</v>
      </c>
      <c r="I32" s="410">
        <v>73.888000000000005</v>
      </c>
      <c r="J32" s="410">
        <v>68.217500000000001</v>
      </c>
      <c r="K32" s="413">
        <v>78.305199999999999</v>
      </c>
    </row>
    <row r="33" spans="2:11" ht="24" customHeight="1">
      <c r="B33" s="113" t="s">
        <v>21</v>
      </c>
      <c r="C33" s="347">
        <v>3677</v>
      </c>
      <c r="D33" s="348">
        <v>1515</v>
      </c>
      <c r="E33" s="348">
        <v>2162</v>
      </c>
      <c r="F33" s="348">
        <v>2834</v>
      </c>
      <c r="G33" s="348">
        <v>1086</v>
      </c>
      <c r="H33" s="348">
        <v>1748</v>
      </c>
      <c r="I33" s="410">
        <v>77.073700000000002</v>
      </c>
      <c r="J33" s="410">
        <v>71.683099999999996</v>
      </c>
      <c r="K33" s="413">
        <v>80.850999999999999</v>
      </c>
    </row>
    <row r="34" spans="2:11" ht="24" customHeight="1">
      <c r="B34" s="113" t="s">
        <v>22</v>
      </c>
      <c r="C34" s="347">
        <v>3618</v>
      </c>
      <c r="D34" s="348">
        <v>1486</v>
      </c>
      <c r="E34" s="348">
        <v>2132</v>
      </c>
      <c r="F34" s="348">
        <v>2702</v>
      </c>
      <c r="G34" s="348">
        <v>979</v>
      </c>
      <c r="H34" s="348">
        <v>1723</v>
      </c>
      <c r="I34" s="410">
        <v>74.682100000000005</v>
      </c>
      <c r="J34" s="410">
        <v>65.881500000000003</v>
      </c>
      <c r="K34" s="413">
        <v>80.816100000000006</v>
      </c>
    </row>
    <row r="35" spans="2:11" ht="24" customHeight="1">
      <c r="B35" s="113" t="s">
        <v>23</v>
      </c>
      <c r="C35" s="347">
        <v>2792</v>
      </c>
      <c r="D35" s="348">
        <v>1214</v>
      </c>
      <c r="E35" s="348">
        <v>1578</v>
      </c>
      <c r="F35" s="348">
        <v>2160</v>
      </c>
      <c r="G35" s="348">
        <v>864</v>
      </c>
      <c r="H35" s="348">
        <v>1296</v>
      </c>
      <c r="I35" s="410">
        <v>77.363799999999998</v>
      </c>
      <c r="J35" s="410">
        <v>71.169600000000003</v>
      </c>
      <c r="K35" s="413">
        <v>82.129199999999997</v>
      </c>
    </row>
    <row r="36" spans="2:11" ht="24" customHeight="1">
      <c r="B36" s="113" t="s">
        <v>24</v>
      </c>
      <c r="C36" s="347">
        <v>3783</v>
      </c>
      <c r="D36" s="348">
        <v>1660</v>
      </c>
      <c r="E36" s="348">
        <v>2123</v>
      </c>
      <c r="F36" s="348">
        <v>2812</v>
      </c>
      <c r="G36" s="348">
        <v>1121</v>
      </c>
      <c r="H36" s="348">
        <v>1691</v>
      </c>
      <c r="I36" s="410">
        <v>74.332499999999996</v>
      </c>
      <c r="J36" s="410">
        <v>67.530100000000004</v>
      </c>
      <c r="K36" s="413">
        <v>79.651399999999995</v>
      </c>
    </row>
    <row r="37" spans="2:11" ht="24" customHeight="1">
      <c r="B37" s="113" t="s">
        <v>26</v>
      </c>
      <c r="C37" s="347">
        <v>2487</v>
      </c>
      <c r="D37" s="348">
        <v>945</v>
      </c>
      <c r="E37" s="348">
        <v>1542</v>
      </c>
      <c r="F37" s="348">
        <v>1787</v>
      </c>
      <c r="G37" s="348">
        <v>589</v>
      </c>
      <c r="H37" s="348">
        <v>1198</v>
      </c>
      <c r="I37" s="410">
        <v>71.8536</v>
      </c>
      <c r="J37" s="410">
        <v>62.328000000000003</v>
      </c>
      <c r="K37" s="413">
        <v>77.691299999999998</v>
      </c>
    </row>
    <row r="38" spans="2:11" ht="24" customHeight="1">
      <c r="B38" s="114" t="s">
        <v>27</v>
      </c>
      <c r="C38" s="205">
        <v>2410</v>
      </c>
      <c r="D38" s="883">
        <v>933</v>
      </c>
      <c r="E38" s="883">
        <v>1477</v>
      </c>
      <c r="F38" s="902">
        <v>1836</v>
      </c>
      <c r="G38" s="883">
        <v>639</v>
      </c>
      <c r="H38" s="883">
        <v>1197</v>
      </c>
      <c r="I38" s="411">
        <v>76.182500000000005</v>
      </c>
      <c r="J38" s="411">
        <v>68.488699999999994</v>
      </c>
      <c r="K38" s="414">
        <v>81.042599999999993</v>
      </c>
    </row>
    <row r="39" spans="2:11" ht="17.25" thickBot="1">
      <c r="B39" s="165" t="s">
        <v>838</v>
      </c>
      <c r="C39" s="415"/>
      <c r="D39" s="415"/>
      <c r="E39" s="415"/>
      <c r="F39" s="415"/>
      <c r="G39" s="415"/>
      <c r="H39" s="1224" t="s">
        <v>607</v>
      </c>
      <c r="I39" s="1224"/>
      <c r="J39" s="1224"/>
      <c r="K39" s="1225"/>
    </row>
    <row r="41" spans="2:11">
      <c r="B41" s="1133"/>
    </row>
  </sheetData>
  <mergeCells count="17">
    <mergeCell ref="B1:H1"/>
    <mergeCell ref="J3:K3"/>
    <mergeCell ref="B4:B8"/>
    <mergeCell ref="C4:K4"/>
    <mergeCell ref="I7:I8"/>
    <mergeCell ref="J7:J8"/>
    <mergeCell ref="K7:K8"/>
    <mergeCell ref="C5:E6"/>
    <mergeCell ref="F5:H6"/>
    <mergeCell ref="I5:K6"/>
    <mergeCell ref="C7:C8"/>
    <mergeCell ref="D7:D8"/>
    <mergeCell ref="E7:E8"/>
    <mergeCell ref="F7:F8"/>
    <mergeCell ref="H39:K39"/>
    <mergeCell ref="G7:G8"/>
    <mergeCell ref="H7:H8"/>
  </mergeCells>
  <phoneticPr fontId="3"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AT14"/>
  <sheetViews>
    <sheetView workbookViewId="0">
      <selection activeCell="B1" sqref="B1:F1"/>
    </sheetView>
  </sheetViews>
  <sheetFormatPr defaultRowHeight="16.5"/>
  <cols>
    <col min="1" max="1" width="1.625" style="56" customWidth="1"/>
    <col min="3" max="3" width="13.375" customWidth="1"/>
    <col min="4" max="4" width="12.5" customWidth="1"/>
    <col min="5" max="5" width="13" customWidth="1"/>
    <col min="6" max="6" width="24.875" customWidth="1"/>
    <col min="7" max="7" width="13.5" customWidth="1"/>
    <col min="8" max="8" width="12.375" customWidth="1"/>
    <col min="9" max="9" width="11.5" customWidth="1"/>
    <col min="10" max="10" width="20.375" customWidth="1"/>
    <col min="13" max="13" width="12.75" customWidth="1"/>
    <col min="14" max="14" width="20.375" customWidth="1"/>
    <col min="17" max="17" width="11.125" customWidth="1"/>
    <col min="18" max="18" width="23" customWidth="1"/>
    <col min="21" max="21" width="12.5" customWidth="1"/>
    <col min="22" max="22" width="22.25" customWidth="1"/>
    <col min="25" max="25" width="13.625" customWidth="1"/>
    <col min="26" max="26" width="23" customWidth="1"/>
    <col min="29" max="29" width="14.75" customWidth="1"/>
    <col min="30" max="30" width="23.25" customWidth="1"/>
    <col min="31" max="31" width="11.125" customWidth="1"/>
    <col min="33" max="33" width="12" customWidth="1"/>
    <col min="34" max="34" width="25.25" customWidth="1"/>
    <col min="37" max="37" width="13" customWidth="1"/>
    <col min="38" max="38" width="23.375" customWidth="1"/>
    <col min="39" max="39" width="12.75" style="56" customWidth="1"/>
    <col min="40" max="40" width="14.125" style="56" customWidth="1"/>
    <col min="41" max="41" width="13.75" style="56" customWidth="1"/>
    <col min="42" max="42" width="23.125" style="56" customWidth="1"/>
    <col min="43" max="43" width="12.75" customWidth="1"/>
    <col min="44" max="44" width="14.125" customWidth="1"/>
    <col min="45" max="45" width="13.75" customWidth="1"/>
    <col min="46" max="46" width="23.125" customWidth="1"/>
  </cols>
  <sheetData>
    <row r="1" spans="2:46" ht="24" customHeight="1">
      <c r="B1" s="1425" t="s">
        <v>854</v>
      </c>
      <c r="C1" s="1425"/>
      <c r="D1" s="1425"/>
      <c r="E1" s="1425"/>
      <c r="F1" s="1425"/>
      <c r="G1" s="8"/>
      <c r="H1" s="8"/>
      <c r="I1" s="8"/>
      <c r="J1" s="8"/>
      <c r="K1" s="8"/>
      <c r="L1" s="8"/>
      <c r="M1" s="8"/>
      <c r="N1" s="8"/>
      <c r="O1" s="8"/>
      <c r="P1" s="8"/>
      <c r="Q1" s="8"/>
      <c r="R1" s="8"/>
      <c r="S1" s="8"/>
      <c r="T1" s="8"/>
      <c r="U1" s="8"/>
      <c r="V1" s="8"/>
      <c r="W1" s="8"/>
      <c r="X1" s="8"/>
      <c r="Y1" s="8"/>
      <c r="Z1" s="8"/>
      <c r="AA1" s="2"/>
      <c r="AB1" s="2"/>
      <c r="AC1" s="2"/>
      <c r="AD1" s="2"/>
      <c r="AE1" s="2"/>
      <c r="AF1" s="2"/>
      <c r="AG1" s="2"/>
      <c r="AH1" s="2"/>
      <c r="AI1" s="2"/>
      <c r="AJ1" s="2"/>
      <c r="AK1" s="2"/>
      <c r="AL1" s="2"/>
      <c r="AM1" s="1009"/>
      <c r="AN1" s="1009"/>
      <c r="AO1" s="1009"/>
      <c r="AP1" s="1009"/>
      <c r="AQ1" s="2"/>
      <c r="AR1" s="2"/>
      <c r="AS1" s="2"/>
      <c r="AT1" s="2"/>
    </row>
    <row r="2" spans="2:46" ht="17.25" thickBot="1">
      <c r="B2" s="6" t="s">
        <v>0</v>
      </c>
      <c r="C2" s="8"/>
      <c r="D2" s="8"/>
      <c r="E2" s="8"/>
      <c r="F2" s="8"/>
      <c r="G2" s="8"/>
      <c r="H2" s="8"/>
      <c r="I2" s="8"/>
      <c r="J2" s="8"/>
      <c r="K2" s="8"/>
      <c r="L2" s="8"/>
      <c r="M2" s="8"/>
      <c r="N2" s="8"/>
      <c r="O2" s="8"/>
      <c r="P2" s="8"/>
      <c r="Q2" s="8"/>
      <c r="R2" s="8"/>
      <c r="S2" s="8"/>
      <c r="T2" s="8"/>
      <c r="U2" s="8"/>
      <c r="V2" s="8"/>
      <c r="W2" s="8"/>
      <c r="X2" s="8"/>
      <c r="Y2" s="8"/>
      <c r="Z2" s="8"/>
      <c r="AA2" s="2"/>
      <c r="AB2" s="2"/>
      <c r="AC2" s="2"/>
      <c r="AD2" s="2"/>
      <c r="AE2" s="2"/>
      <c r="AF2" s="2"/>
      <c r="AG2" s="2"/>
      <c r="AH2" s="2"/>
      <c r="AI2" s="2"/>
      <c r="AJ2" s="2"/>
      <c r="AK2" s="2"/>
      <c r="AL2" s="2"/>
      <c r="AM2" s="1009"/>
      <c r="AN2" s="1009"/>
      <c r="AO2" s="1009"/>
      <c r="AP2" s="1009"/>
      <c r="AQ2" s="2"/>
      <c r="AR2" s="2"/>
      <c r="AS2" s="2"/>
      <c r="AT2" s="2"/>
    </row>
    <row r="3" spans="2:46">
      <c r="B3" s="277" t="s">
        <v>433</v>
      </c>
      <c r="C3" s="271"/>
      <c r="D3" s="271"/>
      <c r="E3" s="271"/>
      <c r="F3" s="271"/>
      <c r="G3" s="271"/>
      <c r="H3" s="271"/>
      <c r="I3" s="271"/>
      <c r="J3" s="271"/>
      <c r="K3" s="271"/>
      <c r="L3" s="154" t="s">
        <v>0</v>
      </c>
      <c r="M3" s="271"/>
      <c r="N3" s="271"/>
      <c r="O3" s="271"/>
      <c r="P3" s="271"/>
      <c r="Q3" s="154" t="s">
        <v>0</v>
      </c>
      <c r="R3" s="271"/>
      <c r="S3" s="271"/>
      <c r="T3" s="271"/>
      <c r="U3" s="271"/>
      <c r="V3" s="271"/>
      <c r="W3" s="271"/>
      <c r="X3" s="271"/>
      <c r="Y3" s="271"/>
      <c r="Z3" s="271"/>
      <c r="AA3" s="153"/>
      <c r="AB3" s="153"/>
      <c r="AC3" s="153"/>
      <c r="AD3" s="153"/>
      <c r="AE3" s="153"/>
      <c r="AF3" s="153"/>
      <c r="AG3" s="153"/>
      <c r="AH3" s="153"/>
      <c r="AI3" s="153"/>
      <c r="AJ3" s="153"/>
      <c r="AK3" s="153"/>
      <c r="AL3" s="153"/>
      <c r="AM3" s="153"/>
      <c r="AN3" s="153"/>
      <c r="AO3" s="153"/>
      <c r="AP3" s="1024"/>
      <c r="AQ3" s="1025"/>
      <c r="AR3" s="153"/>
      <c r="AS3" s="153"/>
      <c r="AT3" s="421" t="s">
        <v>306</v>
      </c>
    </row>
    <row r="4" spans="2:46" ht="53.25" customHeight="1">
      <c r="B4" s="1215" t="s">
        <v>74</v>
      </c>
      <c r="C4" s="1192" t="s">
        <v>152</v>
      </c>
      <c r="D4" s="1419"/>
      <c r="E4" s="1419"/>
      <c r="F4" s="1420"/>
      <c r="G4" s="1182" t="s">
        <v>764</v>
      </c>
      <c r="H4" s="1436"/>
      <c r="I4" s="1436"/>
      <c r="J4" s="1436"/>
      <c r="K4" s="1228"/>
      <c r="L4" s="1228"/>
      <c r="M4" s="1228"/>
      <c r="N4" s="1228"/>
      <c r="O4" s="1228"/>
      <c r="P4" s="1228"/>
      <c r="Q4" s="1228"/>
      <c r="R4" s="1228"/>
      <c r="S4" s="1228"/>
      <c r="T4" s="1228"/>
      <c r="U4" s="1228"/>
      <c r="V4" s="1228"/>
      <c r="W4" s="1228"/>
      <c r="X4" s="1228"/>
      <c r="Y4" s="1228"/>
      <c r="Z4" s="1229"/>
      <c r="AA4" s="1182" t="s">
        <v>768</v>
      </c>
      <c r="AB4" s="1436"/>
      <c r="AC4" s="1436"/>
      <c r="AD4" s="1436"/>
      <c r="AE4" s="1228"/>
      <c r="AF4" s="1228"/>
      <c r="AG4" s="1228"/>
      <c r="AH4" s="1228"/>
      <c r="AI4" s="1228"/>
      <c r="AJ4" s="1228"/>
      <c r="AK4" s="1228"/>
      <c r="AL4" s="1228"/>
      <c r="AM4" s="1228"/>
      <c r="AN4" s="1228"/>
      <c r="AO4" s="1228"/>
      <c r="AP4" s="1228"/>
      <c r="AQ4" s="1228"/>
      <c r="AR4" s="1228"/>
      <c r="AS4" s="1228"/>
      <c r="AT4" s="1375"/>
    </row>
    <row r="5" spans="2:46" ht="39.75" customHeight="1">
      <c r="B5" s="1216"/>
      <c r="C5" s="1456"/>
      <c r="D5" s="1457"/>
      <c r="E5" s="1457"/>
      <c r="F5" s="1458"/>
      <c r="G5" s="1182" t="s">
        <v>350</v>
      </c>
      <c r="H5" s="1436"/>
      <c r="I5" s="1436"/>
      <c r="J5" s="1183"/>
      <c r="K5" s="1182" t="s">
        <v>610</v>
      </c>
      <c r="L5" s="1436"/>
      <c r="M5" s="1436"/>
      <c r="N5" s="1183"/>
      <c r="O5" s="1182" t="s">
        <v>612</v>
      </c>
      <c r="P5" s="1436"/>
      <c r="Q5" s="1436"/>
      <c r="R5" s="1183"/>
      <c r="S5" s="1182" t="s">
        <v>611</v>
      </c>
      <c r="T5" s="1228"/>
      <c r="U5" s="1228"/>
      <c r="V5" s="1229"/>
      <c r="W5" s="1182" t="s">
        <v>613</v>
      </c>
      <c r="X5" s="1228"/>
      <c r="Y5" s="1228"/>
      <c r="Z5" s="1229"/>
      <c r="AA5" s="1182" t="s">
        <v>317</v>
      </c>
      <c r="AB5" s="1436"/>
      <c r="AC5" s="1436"/>
      <c r="AD5" s="1183"/>
      <c r="AE5" s="1182" t="s">
        <v>614</v>
      </c>
      <c r="AF5" s="1436"/>
      <c r="AG5" s="1436"/>
      <c r="AH5" s="1183"/>
      <c r="AI5" s="1182" t="s">
        <v>616</v>
      </c>
      <c r="AJ5" s="1228"/>
      <c r="AK5" s="1228"/>
      <c r="AL5" s="1229"/>
      <c r="AM5" s="1182" t="s">
        <v>615</v>
      </c>
      <c r="AN5" s="1228"/>
      <c r="AO5" s="1228"/>
      <c r="AP5" s="1375"/>
      <c r="AQ5" s="1455" t="s">
        <v>467</v>
      </c>
      <c r="AR5" s="1228"/>
      <c r="AS5" s="1228"/>
      <c r="AT5" s="1229"/>
    </row>
    <row r="6" spans="2:46" ht="51" customHeight="1">
      <c r="B6" s="1217"/>
      <c r="C6" s="103" t="s">
        <v>154</v>
      </c>
      <c r="D6" s="103" t="s">
        <v>608</v>
      </c>
      <c r="E6" s="103" t="s">
        <v>618</v>
      </c>
      <c r="F6" s="103" t="s">
        <v>155</v>
      </c>
      <c r="G6" s="103" t="s">
        <v>163</v>
      </c>
      <c r="H6" s="103" t="s">
        <v>608</v>
      </c>
      <c r="I6" s="103" t="s">
        <v>618</v>
      </c>
      <c r="J6" s="103" t="s">
        <v>164</v>
      </c>
      <c r="K6" s="103" t="s">
        <v>162</v>
      </c>
      <c r="L6" s="103" t="s">
        <v>609</v>
      </c>
      <c r="M6" s="103" t="s">
        <v>618</v>
      </c>
      <c r="N6" s="103" t="s">
        <v>165</v>
      </c>
      <c r="O6" s="103" t="s">
        <v>318</v>
      </c>
      <c r="P6" s="103" t="s">
        <v>608</v>
      </c>
      <c r="Q6" s="103" t="s">
        <v>618</v>
      </c>
      <c r="R6" s="103" t="s">
        <v>155</v>
      </c>
      <c r="S6" s="103" t="s">
        <v>161</v>
      </c>
      <c r="T6" s="103" t="s">
        <v>609</v>
      </c>
      <c r="U6" s="103" t="s">
        <v>618</v>
      </c>
      <c r="V6" s="103" t="s">
        <v>166</v>
      </c>
      <c r="W6" s="103" t="s">
        <v>156</v>
      </c>
      <c r="X6" s="103" t="s">
        <v>609</v>
      </c>
      <c r="Y6" s="103" t="s">
        <v>618</v>
      </c>
      <c r="Z6" s="103" t="s">
        <v>166</v>
      </c>
      <c r="AA6" s="103" t="s">
        <v>157</v>
      </c>
      <c r="AB6" s="103" t="s">
        <v>608</v>
      </c>
      <c r="AC6" s="103" t="s">
        <v>618</v>
      </c>
      <c r="AD6" s="103" t="s">
        <v>166</v>
      </c>
      <c r="AE6" s="103" t="s">
        <v>158</v>
      </c>
      <c r="AF6" s="103" t="s">
        <v>609</v>
      </c>
      <c r="AG6" s="103" t="s">
        <v>618</v>
      </c>
      <c r="AH6" s="103" t="s">
        <v>166</v>
      </c>
      <c r="AI6" s="103" t="s">
        <v>159</v>
      </c>
      <c r="AJ6" s="103" t="s">
        <v>609</v>
      </c>
      <c r="AK6" s="103" t="s">
        <v>618</v>
      </c>
      <c r="AL6" s="103" t="s">
        <v>166</v>
      </c>
      <c r="AM6" s="1008" t="s">
        <v>156</v>
      </c>
      <c r="AN6" s="1008" t="s">
        <v>608</v>
      </c>
      <c r="AO6" s="1008" t="s">
        <v>618</v>
      </c>
      <c r="AP6" s="1007" t="s">
        <v>155</v>
      </c>
      <c r="AQ6" s="1022" t="s">
        <v>160</v>
      </c>
      <c r="AR6" s="1021" t="s">
        <v>608</v>
      </c>
      <c r="AS6" s="1021" t="s">
        <v>618</v>
      </c>
      <c r="AT6" s="1021" t="s">
        <v>166</v>
      </c>
    </row>
    <row r="7" spans="2:46" ht="24" customHeight="1">
      <c r="B7" s="132" t="s">
        <v>414</v>
      </c>
      <c r="C7" s="417">
        <v>0</v>
      </c>
      <c r="D7" s="343">
        <v>0</v>
      </c>
      <c r="E7" s="343">
        <v>0</v>
      </c>
      <c r="F7" s="343">
        <v>0</v>
      </c>
      <c r="G7" s="343">
        <v>0</v>
      </c>
      <c r="H7" s="343">
        <v>0</v>
      </c>
      <c r="I7" s="343">
        <v>0</v>
      </c>
      <c r="J7" s="343">
        <v>0</v>
      </c>
      <c r="K7" s="343">
        <v>0</v>
      </c>
      <c r="L7" s="343">
        <v>0</v>
      </c>
      <c r="M7" s="343">
        <v>0</v>
      </c>
      <c r="N7" s="343">
        <v>0</v>
      </c>
      <c r="O7" s="343">
        <v>0</v>
      </c>
      <c r="P7" s="343">
        <v>0</v>
      </c>
      <c r="Q7" s="343">
        <v>0</v>
      </c>
      <c r="R7" s="343">
        <v>0</v>
      </c>
      <c r="S7" s="343">
        <v>0</v>
      </c>
      <c r="T7" s="343">
        <v>0</v>
      </c>
      <c r="U7" s="343">
        <v>0</v>
      </c>
      <c r="V7" s="343">
        <v>0</v>
      </c>
      <c r="W7" s="343">
        <v>0</v>
      </c>
      <c r="X7" s="343">
        <v>0</v>
      </c>
      <c r="Y7" s="343">
        <v>0</v>
      </c>
      <c r="Z7" s="343">
        <v>0</v>
      </c>
      <c r="AA7" s="343">
        <v>0</v>
      </c>
      <c r="AB7" s="343">
        <v>0</v>
      </c>
      <c r="AC7" s="343">
        <v>0</v>
      </c>
      <c r="AD7" s="343">
        <v>0</v>
      </c>
      <c r="AE7" s="343">
        <v>0</v>
      </c>
      <c r="AF7" s="343">
        <v>0</v>
      </c>
      <c r="AG7" s="343">
        <v>0</v>
      </c>
      <c r="AH7" s="343">
        <v>0</v>
      </c>
      <c r="AI7" s="343">
        <v>0</v>
      </c>
      <c r="AJ7" s="343">
        <v>0</v>
      </c>
      <c r="AK7" s="343">
        <v>0</v>
      </c>
      <c r="AL7" s="343">
        <v>0</v>
      </c>
      <c r="AM7" s="343">
        <v>0</v>
      </c>
      <c r="AN7" s="343">
        <v>0</v>
      </c>
      <c r="AO7" s="343">
        <v>0</v>
      </c>
      <c r="AP7" s="344">
        <v>0</v>
      </c>
      <c r="AQ7" s="1032"/>
      <c r="AR7" s="343"/>
      <c r="AS7" s="343"/>
      <c r="AT7" s="1033"/>
    </row>
    <row r="8" spans="2:46" ht="24" customHeight="1">
      <c r="B8" s="132" t="s">
        <v>415</v>
      </c>
      <c r="C8" s="417">
        <v>0</v>
      </c>
      <c r="D8" s="343">
        <v>0</v>
      </c>
      <c r="E8" s="343">
        <v>0</v>
      </c>
      <c r="F8" s="343">
        <v>0</v>
      </c>
      <c r="G8" s="343">
        <v>0</v>
      </c>
      <c r="H8" s="343">
        <v>0</v>
      </c>
      <c r="I8" s="343">
        <v>0</v>
      </c>
      <c r="J8" s="343">
        <v>0</v>
      </c>
      <c r="K8" s="343">
        <v>0</v>
      </c>
      <c r="L8" s="343">
        <v>0</v>
      </c>
      <c r="M8" s="343">
        <v>0</v>
      </c>
      <c r="N8" s="343">
        <v>0</v>
      </c>
      <c r="O8" s="343">
        <v>0</v>
      </c>
      <c r="P8" s="343">
        <v>0</v>
      </c>
      <c r="Q8" s="343">
        <v>0</v>
      </c>
      <c r="R8" s="343">
        <v>0</v>
      </c>
      <c r="S8" s="343">
        <v>0</v>
      </c>
      <c r="T8" s="343">
        <v>0</v>
      </c>
      <c r="U8" s="343">
        <v>0</v>
      </c>
      <c r="V8" s="343">
        <v>0</v>
      </c>
      <c r="W8" s="343">
        <v>0</v>
      </c>
      <c r="X8" s="343">
        <v>0</v>
      </c>
      <c r="Y8" s="343">
        <v>0</v>
      </c>
      <c r="Z8" s="343">
        <v>0</v>
      </c>
      <c r="AA8" s="343">
        <v>0</v>
      </c>
      <c r="AB8" s="343">
        <v>0</v>
      </c>
      <c r="AC8" s="343">
        <v>0</v>
      </c>
      <c r="AD8" s="343">
        <v>0</v>
      </c>
      <c r="AE8" s="343">
        <v>0</v>
      </c>
      <c r="AF8" s="343">
        <v>0</v>
      </c>
      <c r="AG8" s="343">
        <v>0</v>
      </c>
      <c r="AH8" s="343">
        <v>0</v>
      </c>
      <c r="AI8" s="343">
        <v>0</v>
      </c>
      <c r="AJ8" s="343">
        <v>0</v>
      </c>
      <c r="AK8" s="343">
        <v>0</v>
      </c>
      <c r="AL8" s="343">
        <v>0</v>
      </c>
      <c r="AM8" s="343">
        <v>0</v>
      </c>
      <c r="AN8" s="343">
        <v>0</v>
      </c>
      <c r="AO8" s="343">
        <v>0</v>
      </c>
      <c r="AP8" s="344">
        <v>0</v>
      </c>
      <c r="AQ8" s="1032"/>
      <c r="AR8" s="343"/>
      <c r="AS8" s="343"/>
      <c r="AT8" s="1033"/>
    </row>
    <row r="9" spans="2:46" ht="24" customHeight="1">
      <c r="B9" s="132" t="s">
        <v>50</v>
      </c>
      <c r="C9" s="417">
        <v>0</v>
      </c>
      <c r="D9" s="343">
        <v>0</v>
      </c>
      <c r="E9" s="343">
        <v>0</v>
      </c>
      <c r="F9" s="343">
        <v>0</v>
      </c>
      <c r="G9" s="343">
        <v>0</v>
      </c>
      <c r="H9" s="343">
        <v>0</v>
      </c>
      <c r="I9" s="343">
        <v>0</v>
      </c>
      <c r="J9" s="343">
        <v>0</v>
      </c>
      <c r="K9" s="343">
        <v>0</v>
      </c>
      <c r="L9" s="343">
        <v>0</v>
      </c>
      <c r="M9" s="343">
        <v>0</v>
      </c>
      <c r="N9" s="343">
        <v>0</v>
      </c>
      <c r="O9" s="343">
        <v>0</v>
      </c>
      <c r="P9" s="343">
        <v>0</v>
      </c>
      <c r="Q9" s="343">
        <v>0</v>
      </c>
      <c r="R9" s="343">
        <v>0</v>
      </c>
      <c r="S9" s="343">
        <v>0</v>
      </c>
      <c r="T9" s="343">
        <v>0</v>
      </c>
      <c r="U9" s="343">
        <v>0</v>
      </c>
      <c r="V9" s="343">
        <v>0</v>
      </c>
      <c r="W9" s="343">
        <v>0</v>
      </c>
      <c r="X9" s="343">
        <v>0</v>
      </c>
      <c r="Y9" s="343">
        <v>0</v>
      </c>
      <c r="Z9" s="343">
        <v>0</v>
      </c>
      <c r="AA9" s="343">
        <v>0</v>
      </c>
      <c r="AB9" s="343">
        <v>0</v>
      </c>
      <c r="AC9" s="343">
        <v>0</v>
      </c>
      <c r="AD9" s="343">
        <v>0</v>
      </c>
      <c r="AE9" s="343">
        <v>0</v>
      </c>
      <c r="AF9" s="343">
        <v>0</v>
      </c>
      <c r="AG9" s="343">
        <v>0</v>
      </c>
      <c r="AH9" s="343">
        <v>0</v>
      </c>
      <c r="AI9" s="343">
        <v>0</v>
      </c>
      <c r="AJ9" s="343">
        <v>0</v>
      </c>
      <c r="AK9" s="343">
        <v>0</v>
      </c>
      <c r="AL9" s="343">
        <v>0</v>
      </c>
      <c r="AM9" s="343">
        <v>0</v>
      </c>
      <c r="AN9" s="343">
        <v>0</v>
      </c>
      <c r="AO9" s="343">
        <v>0</v>
      </c>
      <c r="AP9" s="344">
        <v>0</v>
      </c>
      <c r="AQ9" s="1032"/>
      <c r="AR9" s="343"/>
      <c r="AS9" s="343"/>
      <c r="AT9" s="1033"/>
    </row>
    <row r="10" spans="2:46" ht="24" customHeight="1">
      <c r="B10" s="865" t="s">
        <v>407</v>
      </c>
      <c r="C10" s="866">
        <v>0</v>
      </c>
      <c r="D10" s="867">
        <v>0</v>
      </c>
      <c r="E10" s="867">
        <v>0</v>
      </c>
      <c r="F10" s="867">
        <v>0</v>
      </c>
      <c r="G10" s="867">
        <v>0</v>
      </c>
      <c r="H10" s="867">
        <v>0</v>
      </c>
      <c r="I10" s="867">
        <v>0</v>
      </c>
      <c r="J10" s="867">
        <v>0</v>
      </c>
      <c r="K10" s="867">
        <v>0</v>
      </c>
      <c r="L10" s="867">
        <v>0</v>
      </c>
      <c r="M10" s="867">
        <v>0</v>
      </c>
      <c r="N10" s="867">
        <v>0</v>
      </c>
      <c r="O10" s="867">
        <v>0</v>
      </c>
      <c r="P10" s="867">
        <v>0</v>
      </c>
      <c r="Q10" s="867">
        <v>0</v>
      </c>
      <c r="R10" s="867">
        <v>0</v>
      </c>
      <c r="S10" s="867">
        <v>0</v>
      </c>
      <c r="T10" s="867">
        <v>0</v>
      </c>
      <c r="U10" s="867">
        <v>0</v>
      </c>
      <c r="V10" s="867">
        <v>0</v>
      </c>
      <c r="W10" s="867">
        <v>0</v>
      </c>
      <c r="X10" s="867">
        <v>0</v>
      </c>
      <c r="Y10" s="867">
        <v>0</v>
      </c>
      <c r="Z10" s="867">
        <v>0</v>
      </c>
      <c r="AA10" s="867">
        <v>0</v>
      </c>
      <c r="AB10" s="867">
        <v>0</v>
      </c>
      <c r="AC10" s="867">
        <v>0</v>
      </c>
      <c r="AD10" s="867">
        <v>0</v>
      </c>
      <c r="AE10" s="867">
        <v>0</v>
      </c>
      <c r="AF10" s="867">
        <v>0</v>
      </c>
      <c r="AG10" s="867">
        <v>0</v>
      </c>
      <c r="AH10" s="867">
        <v>0</v>
      </c>
      <c r="AI10" s="867">
        <v>0</v>
      </c>
      <c r="AJ10" s="867">
        <v>0</v>
      </c>
      <c r="AK10" s="867">
        <v>0</v>
      </c>
      <c r="AL10" s="867">
        <v>0</v>
      </c>
      <c r="AM10" s="867">
        <v>0</v>
      </c>
      <c r="AN10" s="867">
        <v>0</v>
      </c>
      <c r="AO10" s="867">
        <v>0</v>
      </c>
      <c r="AP10" s="868">
        <v>0</v>
      </c>
      <c r="AQ10" s="1034"/>
      <c r="AR10" s="867"/>
      <c r="AS10" s="867"/>
      <c r="AT10" s="1035"/>
    </row>
    <row r="11" spans="2:46" s="56" customFormat="1" ht="24" customHeight="1">
      <c r="B11" s="133" t="s">
        <v>408</v>
      </c>
      <c r="C11" s="418">
        <v>0</v>
      </c>
      <c r="D11" s="416">
        <v>0</v>
      </c>
      <c r="E11" s="416">
        <v>0</v>
      </c>
      <c r="F11" s="416">
        <v>0</v>
      </c>
      <c r="G11" s="416">
        <v>0</v>
      </c>
      <c r="H11" s="416">
        <v>0</v>
      </c>
      <c r="I11" s="416">
        <v>0</v>
      </c>
      <c r="J11" s="416">
        <v>0</v>
      </c>
      <c r="K11" s="416">
        <v>0</v>
      </c>
      <c r="L11" s="416">
        <v>0</v>
      </c>
      <c r="M11" s="416">
        <v>0</v>
      </c>
      <c r="N11" s="416">
        <v>0</v>
      </c>
      <c r="O11" s="416">
        <v>0</v>
      </c>
      <c r="P11" s="416">
        <v>0</v>
      </c>
      <c r="Q11" s="416">
        <v>0</v>
      </c>
      <c r="R11" s="416">
        <v>0</v>
      </c>
      <c r="S11" s="416">
        <v>0</v>
      </c>
      <c r="T11" s="416">
        <v>0</v>
      </c>
      <c r="U11" s="416">
        <v>0</v>
      </c>
      <c r="V11" s="416">
        <v>0</v>
      </c>
      <c r="W11" s="416">
        <v>0</v>
      </c>
      <c r="X11" s="416">
        <v>0</v>
      </c>
      <c r="Y11" s="416">
        <v>0</v>
      </c>
      <c r="Z11" s="416">
        <v>0</v>
      </c>
      <c r="AA11" s="416">
        <v>0</v>
      </c>
      <c r="AB11" s="416">
        <v>0</v>
      </c>
      <c r="AC11" s="416">
        <v>0</v>
      </c>
      <c r="AD11" s="416">
        <v>0</v>
      </c>
      <c r="AE11" s="416">
        <v>0</v>
      </c>
      <c r="AF11" s="416">
        <v>0</v>
      </c>
      <c r="AG11" s="416">
        <v>0</v>
      </c>
      <c r="AH11" s="416">
        <v>0</v>
      </c>
      <c r="AI11" s="416">
        <v>0</v>
      </c>
      <c r="AJ11" s="416">
        <v>0</v>
      </c>
      <c r="AK11" s="416">
        <v>0</v>
      </c>
      <c r="AL11" s="416">
        <v>0</v>
      </c>
      <c r="AM11" s="416">
        <v>0</v>
      </c>
      <c r="AN11" s="416">
        <v>0</v>
      </c>
      <c r="AO11" s="416">
        <v>0</v>
      </c>
      <c r="AP11" s="422">
        <v>0</v>
      </c>
      <c r="AQ11" s="1036"/>
      <c r="AR11" s="416"/>
      <c r="AS11" s="416"/>
      <c r="AT11" s="1037"/>
    </row>
    <row r="12" spans="2:46" s="56" customFormat="1" ht="24" customHeight="1">
      <c r="B12" s="162" t="s">
        <v>460</v>
      </c>
      <c r="C12" s="419">
        <v>0</v>
      </c>
      <c r="D12" s="420">
        <v>0</v>
      </c>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3"/>
      <c r="AQ12" s="1038"/>
      <c r="AR12" s="420"/>
      <c r="AS12" s="420"/>
      <c r="AT12" s="1039"/>
    </row>
    <row r="13" spans="2:46" s="56" customFormat="1" ht="66.75" customHeight="1">
      <c r="B13" s="1461" t="s">
        <v>617</v>
      </c>
      <c r="C13" s="1462"/>
      <c r="D13" s="1462"/>
      <c r="E13" s="1462"/>
      <c r="F13" s="1462"/>
      <c r="G13" s="1462"/>
      <c r="H13" s="1462"/>
      <c r="I13" s="1462"/>
      <c r="J13" s="1462"/>
      <c r="K13" s="1462"/>
      <c r="L13" s="1462"/>
      <c r="M13" s="1462"/>
      <c r="N13" s="1462"/>
      <c r="O13" s="1462"/>
      <c r="P13" s="1462"/>
      <c r="Q13" s="1462"/>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026"/>
      <c r="AN13" s="1026"/>
      <c r="AO13" s="1026"/>
      <c r="AP13" s="1028"/>
      <c r="AQ13" s="1040"/>
      <c r="AR13" s="1026"/>
      <c r="AS13" s="1026"/>
      <c r="AT13" s="1041"/>
    </row>
    <row r="14" spans="2:46" ht="17.25" thickBot="1">
      <c r="B14" s="1459" t="s">
        <v>782</v>
      </c>
      <c r="C14" s="1460"/>
      <c r="D14" s="1460"/>
      <c r="E14" s="1029"/>
      <c r="F14" s="1030" t="s">
        <v>0</v>
      </c>
      <c r="G14" s="1029"/>
      <c r="H14" s="1029"/>
      <c r="I14" s="1029"/>
      <c r="J14" s="1030"/>
      <c r="K14" s="1029"/>
      <c r="L14" s="1029"/>
      <c r="M14" s="1029"/>
      <c r="N14" s="1030"/>
      <c r="O14" s="1029"/>
      <c r="P14" s="1029"/>
      <c r="Q14" s="1029"/>
      <c r="R14" s="1029"/>
      <c r="S14" s="1029"/>
      <c r="T14" s="1029"/>
      <c r="U14" s="1029"/>
      <c r="V14" s="1029"/>
      <c r="W14" s="1029"/>
      <c r="X14" s="1029"/>
      <c r="Y14" s="1029"/>
      <c r="Z14" s="1029"/>
      <c r="AA14" s="1031"/>
      <c r="AB14" s="1031"/>
      <c r="AC14" s="1031"/>
      <c r="AD14" s="1031"/>
      <c r="AE14" s="1031"/>
      <c r="AF14" s="1031"/>
      <c r="AG14" s="1031"/>
      <c r="AH14" s="1031"/>
      <c r="AI14" s="1031"/>
      <c r="AJ14" s="1031"/>
      <c r="AK14" s="1031"/>
      <c r="AL14" s="1031"/>
      <c r="AM14" s="1224"/>
      <c r="AN14" s="1224"/>
      <c r="AO14" s="1224"/>
      <c r="AP14" s="1225"/>
      <c r="AQ14" s="1453" t="s">
        <v>319</v>
      </c>
      <c r="AR14" s="1224"/>
      <c r="AS14" s="1224"/>
      <c r="AT14" s="1454"/>
    </row>
  </sheetData>
  <mergeCells count="19">
    <mergeCell ref="B1:F1"/>
    <mergeCell ref="B14:D14"/>
    <mergeCell ref="B13:Q13"/>
    <mergeCell ref="AQ14:AT14"/>
    <mergeCell ref="AE5:AH5"/>
    <mergeCell ref="AI5:AL5"/>
    <mergeCell ref="AQ5:AT5"/>
    <mergeCell ref="B4:B6"/>
    <mergeCell ref="C4:F5"/>
    <mergeCell ref="G4:Z4"/>
    <mergeCell ref="AA4:AT4"/>
    <mergeCell ref="G5:J5"/>
    <mergeCell ref="K5:N5"/>
    <mergeCell ref="O5:R5"/>
    <mergeCell ref="S5:V5"/>
    <mergeCell ref="W5:Z5"/>
    <mergeCell ref="AA5:AD5"/>
    <mergeCell ref="AM5:AP5"/>
    <mergeCell ref="AM14:AP14"/>
  </mergeCells>
  <phoneticPr fontId="3"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R18"/>
  <sheetViews>
    <sheetView workbookViewId="0">
      <selection activeCell="B1" sqref="B1:K1"/>
    </sheetView>
  </sheetViews>
  <sheetFormatPr defaultRowHeight="16.5"/>
  <cols>
    <col min="1" max="1" width="1.625" style="56" customWidth="1"/>
    <col min="2" max="4" width="12.625" customWidth="1"/>
    <col min="5" max="6" width="12.625" style="56" customWidth="1"/>
    <col min="7" max="13" width="12.625" customWidth="1"/>
    <col min="14" max="14" width="18.125" customWidth="1"/>
    <col min="15" max="15" width="18.625" customWidth="1"/>
    <col min="16" max="16" width="12.625" customWidth="1"/>
    <col min="17" max="17" width="16.25" customWidth="1"/>
    <col min="18" max="18" width="12.625" customWidth="1"/>
  </cols>
  <sheetData>
    <row r="1" spans="2:18" ht="24.75" customHeight="1">
      <c r="B1" s="1450" t="s">
        <v>855</v>
      </c>
      <c r="C1" s="1450"/>
      <c r="D1" s="1450"/>
      <c r="E1" s="1450"/>
      <c r="F1" s="1450"/>
      <c r="G1" s="1450"/>
      <c r="H1" s="1450"/>
      <c r="I1" s="1450"/>
      <c r="J1" s="1450"/>
      <c r="K1" s="1450"/>
      <c r="L1" s="8"/>
      <c r="M1" s="8"/>
      <c r="N1" s="8"/>
      <c r="O1" s="8"/>
      <c r="P1" s="8"/>
      <c r="Q1" s="2"/>
      <c r="R1" s="2"/>
    </row>
    <row r="2" spans="2:18" ht="17.25" thickBot="1">
      <c r="B2" s="8"/>
      <c r="C2" s="8"/>
      <c r="D2" s="18"/>
      <c r="E2" s="18"/>
      <c r="F2" s="18"/>
      <c r="G2" s="8"/>
      <c r="H2" s="8"/>
      <c r="I2" s="8"/>
      <c r="J2" s="8"/>
      <c r="K2" s="8"/>
      <c r="L2" s="8"/>
      <c r="M2" s="8"/>
      <c r="N2" s="8"/>
      <c r="O2" s="8"/>
      <c r="P2" s="8"/>
      <c r="Q2" s="2"/>
      <c r="R2" s="2"/>
    </row>
    <row r="3" spans="2:18">
      <c r="B3" s="277" t="s">
        <v>438</v>
      </c>
      <c r="C3" s="428"/>
      <c r="D3" s="428"/>
      <c r="E3" s="428"/>
      <c r="F3" s="428"/>
      <c r="G3" s="428"/>
      <c r="H3" s="428"/>
      <c r="I3" s="428"/>
      <c r="J3" s="428"/>
      <c r="K3" s="428"/>
      <c r="L3" s="428"/>
      <c r="M3" s="428"/>
      <c r="N3" s="428"/>
      <c r="O3" s="428"/>
      <c r="P3" s="428"/>
      <c r="Q3" s="1393" t="s">
        <v>320</v>
      </c>
      <c r="R3" s="1394"/>
    </row>
    <row r="4" spans="2:18" ht="43.5" customHeight="1">
      <c r="B4" s="1362" t="s">
        <v>441</v>
      </c>
      <c r="C4" s="1192" t="s">
        <v>714</v>
      </c>
      <c r="D4" s="1419"/>
      <c r="E4" s="1419"/>
      <c r="F4" s="1419"/>
      <c r="G4" s="1419"/>
      <c r="H4" s="1419"/>
      <c r="I4" s="1419"/>
      <c r="J4" s="1419"/>
      <c r="K4" s="1419"/>
      <c r="L4" s="1420"/>
      <c r="M4" s="1192" t="s">
        <v>713</v>
      </c>
      <c r="N4" s="1436"/>
      <c r="O4" s="1436"/>
      <c r="P4" s="1436"/>
      <c r="Q4" s="1436"/>
      <c r="R4" s="1444"/>
    </row>
    <row r="5" spans="2:18" ht="36.75" customHeight="1">
      <c r="B5" s="1363"/>
      <c r="C5" s="1182" t="s">
        <v>168</v>
      </c>
      <c r="D5" s="1183"/>
      <c r="E5" s="1179" t="s">
        <v>619</v>
      </c>
      <c r="F5" s="1180"/>
      <c r="G5" s="1179" t="s">
        <v>169</v>
      </c>
      <c r="H5" s="1180"/>
      <c r="I5" s="1179" t="s">
        <v>170</v>
      </c>
      <c r="J5" s="1180"/>
      <c r="K5" s="1179" t="s">
        <v>620</v>
      </c>
      <c r="L5" s="1179"/>
      <c r="M5" s="1268"/>
      <c r="N5" s="1176" t="s">
        <v>171</v>
      </c>
      <c r="O5" s="1176" t="s">
        <v>624</v>
      </c>
      <c r="P5" s="1176" t="s">
        <v>715</v>
      </c>
      <c r="Q5" s="1176" t="s">
        <v>623</v>
      </c>
      <c r="R5" s="1439" t="s">
        <v>716</v>
      </c>
    </row>
    <row r="6" spans="2:18" ht="45.75" customHeight="1">
      <c r="B6" s="1363"/>
      <c r="C6" s="1021" t="s">
        <v>621</v>
      </c>
      <c r="D6" s="103" t="s">
        <v>622</v>
      </c>
      <c r="E6" s="1021" t="s">
        <v>621</v>
      </c>
      <c r="F6" s="1021" t="s">
        <v>622</v>
      </c>
      <c r="G6" s="1021" t="s">
        <v>621</v>
      </c>
      <c r="H6" s="1021" t="s">
        <v>622</v>
      </c>
      <c r="I6" s="1021" t="s">
        <v>621</v>
      </c>
      <c r="J6" s="1021" t="s">
        <v>622</v>
      </c>
      <c r="K6" s="1021" t="s">
        <v>621</v>
      </c>
      <c r="L6" s="1021" t="s">
        <v>622</v>
      </c>
      <c r="M6" s="1177"/>
      <c r="N6" s="1464"/>
      <c r="O6" s="1194"/>
      <c r="P6" s="1177"/>
      <c r="Q6" s="1194"/>
      <c r="R6" s="1463"/>
    </row>
    <row r="7" spans="2:18" ht="24" customHeight="1">
      <c r="B7" s="113" t="s">
        <v>414</v>
      </c>
      <c r="C7" s="424">
        <v>0</v>
      </c>
      <c r="D7" s="425">
        <v>0</v>
      </c>
      <c r="E7" s="425"/>
      <c r="F7" s="425"/>
      <c r="G7" s="425">
        <v>0</v>
      </c>
      <c r="H7" s="425">
        <v>0</v>
      </c>
      <c r="I7" s="425">
        <v>0</v>
      </c>
      <c r="J7" s="425">
        <v>0</v>
      </c>
      <c r="K7" s="425">
        <v>0</v>
      </c>
      <c r="L7" s="425">
        <v>0</v>
      </c>
      <c r="M7" s="425">
        <v>0</v>
      </c>
      <c r="N7" s="425">
        <v>0</v>
      </c>
      <c r="O7" s="425">
        <v>0</v>
      </c>
      <c r="P7" s="425">
        <v>0</v>
      </c>
      <c r="Q7" s="425">
        <v>0</v>
      </c>
      <c r="R7" s="429">
        <v>0</v>
      </c>
    </row>
    <row r="8" spans="2:18" ht="24" customHeight="1">
      <c r="B8" s="113" t="s">
        <v>415</v>
      </c>
      <c r="C8" s="424">
        <v>0</v>
      </c>
      <c r="D8" s="425">
        <v>0</v>
      </c>
      <c r="E8" s="425"/>
      <c r="F8" s="425"/>
      <c r="G8" s="425">
        <v>0</v>
      </c>
      <c r="H8" s="425">
        <v>0</v>
      </c>
      <c r="I8" s="425">
        <v>0</v>
      </c>
      <c r="J8" s="425">
        <v>0</v>
      </c>
      <c r="K8" s="425">
        <v>0</v>
      </c>
      <c r="L8" s="425">
        <v>0</v>
      </c>
      <c r="M8" s="425">
        <v>0</v>
      </c>
      <c r="N8" s="425">
        <v>0</v>
      </c>
      <c r="O8" s="425">
        <v>0</v>
      </c>
      <c r="P8" s="425">
        <v>0</v>
      </c>
      <c r="Q8" s="425">
        <v>0</v>
      </c>
      <c r="R8" s="429">
        <v>0</v>
      </c>
    </row>
    <row r="9" spans="2:18" ht="24" customHeight="1">
      <c r="B9" s="113" t="s">
        <v>50</v>
      </c>
      <c r="C9" s="424">
        <v>0</v>
      </c>
      <c r="D9" s="425">
        <v>0</v>
      </c>
      <c r="E9" s="425"/>
      <c r="F9" s="425"/>
      <c r="G9" s="425">
        <v>0</v>
      </c>
      <c r="H9" s="425">
        <v>0</v>
      </c>
      <c r="I9" s="425">
        <v>0</v>
      </c>
      <c r="J9" s="425">
        <v>0</v>
      </c>
      <c r="K9" s="425">
        <v>0</v>
      </c>
      <c r="L9" s="425">
        <v>0</v>
      </c>
      <c r="M9" s="425">
        <v>0</v>
      </c>
      <c r="N9" s="425">
        <v>0</v>
      </c>
      <c r="O9" s="425">
        <v>0</v>
      </c>
      <c r="P9" s="425">
        <v>0</v>
      </c>
      <c r="Q9" s="425">
        <v>0</v>
      </c>
      <c r="R9" s="429">
        <v>0</v>
      </c>
    </row>
    <row r="10" spans="2:18" ht="24" customHeight="1">
      <c r="B10" s="113" t="s">
        <v>407</v>
      </c>
      <c r="C10" s="424">
        <v>0</v>
      </c>
      <c r="D10" s="425">
        <v>0</v>
      </c>
      <c r="E10" s="425"/>
      <c r="F10" s="425"/>
      <c r="G10" s="425">
        <v>0</v>
      </c>
      <c r="H10" s="425">
        <v>0</v>
      </c>
      <c r="I10" s="425">
        <v>0</v>
      </c>
      <c r="J10" s="425">
        <v>0</v>
      </c>
      <c r="K10" s="425">
        <v>0</v>
      </c>
      <c r="L10" s="425">
        <v>0</v>
      </c>
      <c r="M10" s="425">
        <v>0</v>
      </c>
      <c r="N10" s="425">
        <v>0</v>
      </c>
      <c r="O10" s="425">
        <v>0</v>
      </c>
      <c r="P10" s="425">
        <v>0</v>
      </c>
      <c r="Q10" s="425">
        <v>0</v>
      </c>
      <c r="R10" s="429">
        <v>0</v>
      </c>
    </row>
    <row r="11" spans="2:18" s="56" customFormat="1" ht="24" customHeight="1">
      <c r="B11" s="193" t="s">
        <v>408</v>
      </c>
      <c r="C11" s="803">
        <v>0</v>
      </c>
      <c r="D11" s="804">
        <v>0</v>
      </c>
      <c r="E11" s="804"/>
      <c r="F11" s="804"/>
      <c r="G11" s="804">
        <v>0</v>
      </c>
      <c r="H11" s="804">
        <v>0</v>
      </c>
      <c r="I11" s="804">
        <v>0</v>
      </c>
      <c r="J11" s="804">
        <v>0</v>
      </c>
      <c r="K11" s="804">
        <v>0</v>
      </c>
      <c r="L11" s="804">
        <v>0</v>
      </c>
      <c r="M11" s="804">
        <v>0</v>
      </c>
      <c r="N11" s="804">
        <v>0</v>
      </c>
      <c r="O11" s="804">
        <v>0</v>
      </c>
      <c r="P11" s="804">
        <v>0</v>
      </c>
      <c r="Q11" s="804">
        <v>0</v>
      </c>
      <c r="R11" s="805">
        <v>0</v>
      </c>
    </row>
    <row r="12" spans="2:18" s="56" customFormat="1" ht="24" customHeight="1">
      <c r="B12" s="162" t="s">
        <v>460</v>
      </c>
      <c r="C12" s="426">
        <v>0</v>
      </c>
      <c r="D12" s="427">
        <v>0</v>
      </c>
      <c r="E12" s="427">
        <v>0</v>
      </c>
      <c r="F12" s="427">
        <v>0</v>
      </c>
      <c r="G12" s="427">
        <v>0</v>
      </c>
      <c r="H12" s="427">
        <v>0</v>
      </c>
      <c r="I12" s="427">
        <v>0</v>
      </c>
      <c r="J12" s="427">
        <v>0</v>
      </c>
      <c r="K12" s="427">
        <v>0</v>
      </c>
      <c r="L12" s="427">
        <v>0</v>
      </c>
      <c r="M12" s="427">
        <v>0</v>
      </c>
      <c r="N12" s="427">
        <v>0</v>
      </c>
      <c r="O12" s="427">
        <v>0</v>
      </c>
      <c r="P12" s="427">
        <v>0</v>
      </c>
      <c r="Q12" s="427">
        <v>0</v>
      </c>
      <c r="R12" s="430">
        <v>0</v>
      </c>
    </row>
    <row r="13" spans="2:18" s="56" customFormat="1" ht="64.5" customHeight="1">
      <c r="B13" s="1465" t="s">
        <v>625</v>
      </c>
      <c r="C13" s="1466"/>
      <c r="D13" s="1466"/>
      <c r="E13" s="1466"/>
      <c r="F13" s="1466"/>
      <c r="G13" s="1466"/>
      <c r="H13" s="1466"/>
      <c r="I13" s="1466"/>
      <c r="J13" s="1466"/>
      <c r="K13" s="1466"/>
      <c r="L13" s="1466"/>
      <c r="M13" s="1466"/>
      <c r="N13" s="1466"/>
      <c r="O13" s="1043"/>
      <c r="P13" s="1043"/>
      <c r="Q13" s="1043"/>
      <c r="R13" s="1044"/>
    </row>
    <row r="14" spans="2:18" s="85" customFormat="1" ht="14.25" thickBot="1">
      <c r="B14" s="165" t="s">
        <v>783</v>
      </c>
      <c r="C14" s="345"/>
      <c r="D14" s="345"/>
      <c r="E14" s="345"/>
      <c r="F14" s="345"/>
      <c r="G14" s="345"/>
      <c r="H14" s="345"/>
      <c r="I14" s="345"/>
      <c r="J14" s="345"/>
      <c r="K14" s="345"/>
      <c r="L14" s="345"/>
      <c r="M14" s="345"/>
      <c r="N14" s="345"/>
      <c r="O14" s="1184" t="s">
        <v>321</v>
      </c>
      <c r="P14" s="1184"/>
      <c r="Q14" s="1184"/>
      <c r="R14" s="1185"/>
    </row>
    <row r="18" spans="5:5">
      <c r="E18" s="1042"/>
    </row>
  </sheetData>
  <mergeCells count="18">
    <mergeCell ref="B13:N13"/>
    <mergeCell ref="Q3:R3"/>
    <mergeCell ref="O14:R14"/>
    <mergeCell ref="B1:K1"/>
    <mergeCell ref="P5:P6"/>
    <mergeCell ref="Q5:Q6"/>
    <mergeCell ref="R5:R6"/>
    <mergeCell ref="B4:B6"/>
    <mergeCell ref="C4:L4"/>
    <mergeCell ref="M4:R4"/>
    <mergeCell ref="C5:D5"/>
    <mergeCell ref="G5:H5"/>
    <mergeCell ref="I5:J5"/>
    <mergeCell ref="K5:L5"/>
    <mergeCell ref="M5:M6"/>
    <mergeCell ref="N5:N6"/>
    <mergeCell ref="O5:O6"/>
    <mergeCell ref="E5:F5"/>
  </mergeCells>
  <phoneticPr fontId="3"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AG13"/>
  <sheetViews>
    <sheetView topLeftCell="R1" workbookViewId="0">
      <selection activeCell="C12" sqref="C12:AC12"/>
    </sheetView>
  </sheetViews>
  <sheetFormatPr defaultRowHeight="16.5"/>
  <cols>
    <col min="1" max="1" width="1.625" style="56" customWidth="1"/>
    <col min="2" max="2" width="10.375" customWidth="1"/>
    <col min="3" max="3" width="12" customWidth="1"/>
    <col min="4" max="4" width="10.625" customWidth="1"/>
    <col min="5" max="6" width="10.625" style="56" customWidth="1"/>
    <col min="7" max="7" width="10.375" customWidth="1"/>
    <col min="8" max="9" width="10.375" style="56" customWidth="1"/>
    <col min="10" max="10" width="12" customWidth="1"/>
    <col min="11" max="11" width="12.625" customWidth="1"/>
    <col min="12" max="12" width="12.5" customWidth="1"/>
    <col min="13" max="15" width="12" customWidth="1"/>
    <col min="16" max="16" width="29.125" customWidth="1"/>
    <col min="17" max="19" width="12" customWidth="1"/>
    <col min="20" max="20" width="23.75" customWidth="1"/>
    <col min="21" max="22" width="12" customWidth="1"/>
    <col min="23" max="23" width="12.25" customWidth="1"/>
    <col min="24" max="24" width="22.625" customWidth="1"/>
    <col min="25" max="27" width="12" customWidth="1"/>
    <col min="28" max="28" width="13.625" customWidth="1"/>
    <col min="29" max="29" width="10.375" customWidth="1"/>
  </cols>
  <sheetData>
    <row r="1" spans="2:33" ht="24" customHeight="1">
      <c r="B1" s="1488" t="s">
        <v>856</v>
      </c>
      <c r="C1" s="1488"/>
      <c r="D1" s="1488"/>
      <c r="E1" s="1488"/>
      <c r="F1" s="1488"/>
      <c r="G1" s="1488"/>
      <c r="H1" s="1488"/>
      <c r="I1" s="1488"/>
      <c r="J1" s="1488"/>
      <c r="K1" s="1488"/>
      <c r="L1" s="1488"/>
      <c r="M1" s="8"/>
      <c r="N1" s="8"/>
      <c r="O1" s="8"/>
      <c r="P1" s="8"/>
      <c r="Q1" s="8"/>
      <c r="R1" s="8"/>
      <c r="S1" s="8"/>
      <c r="T1" s="8"/>
      <c r="U1" s="8"/>
      <c r="V1" s="8"/>
      <c r="W1" s="8"/>
      <c r="X1" s="8"/>
      <c r="Y1" s="8"/>
      <c r="Z1" s="8"/>
      <c r="AA1" s="2"/>
      <c r="AB1" s="2"/>
      <c r="AC1" s="2"/>
    </row>
    <row r="2" spans="2:33" s="56" customFormat="1" ht="19.5" thickBot="1">
      <c r="B2" s="70"/>
      <c r="C2" s="70"/>
      <c r="D2" s="70"/>
      <c r="E2" s="70"/>
      <c r="F2" s="70"/>
      <c r="G2" s="70"/>
      <c r="H2" s="70"/>
      <c r="I2" s="70"/>
      <c r="J2" s="70"/>
      <c r="K2" s="70"/>
      <c r="L2" s="70"/>
      <c r="M2" s="8"/>
      <c r="N2" s="8"/>
      <c r="O2" s="8"/>
      <c r="P2" s="8"/>
      <c r="Q2" s="8"/>
      <c r="R2" s="8"/>
      <c r="S2" s="8"/>
      <c r="T2" s="8"/>
      <c r="U2" s="8"/>
      <c r="V2" s="8"/>
      <c r="W2" s="8"/>
      <c r="X2" s="8"/>
      <c r="Y2" s="8"/>
      <c r="Z2" s="8"/>
      <c r="AA2" s="55"/>
      <c r="AB2" s="55"/>
      <c r="AC2" s="55"/>
    </row>
    <row r="3" spans="2:33">
      <c r="B3" s="277" t="s">
        <v>434</v>
      </c>
      <c r="C3" s="271"/>
      <c r="D3" s="271"/>
      <c r="E3" s="271"/>
      <c r="F3" s="271"/>
      <c r="G3" s="271"/>
      <c r="H3" s="271"/>
      <c r="I3" s="271"/>
      <c r="J3" s="271"/>
      <c r="K3" s="271"/>
      <c r="L3" s="271"/>
      <c r="M3" s="271"/>
      <c r="N3" s="271"/>
      <c r="O3" s="271"/>
      <c r="P3" s="271"/>
      <c r="Q3" s="271"/>
      <c r="R3" s="271"/>
      <c r="S3" s="271"/>
      <c r="T3" s="271"/>
      <c r="U3" s="154" t="s">
        <v>0</v>
      </c>
      <c r="V3" s="271"/>
      <c r="W3" s="271"/>
      <c r="X3" s="271"/>
      <c r="Y3" s="271"/>
      <c r="Z3" s="271"/>
      <c r="AA3" s="153"/>
      <c r="AB3" s="1393" t="s">
        <v>323</v>
      </c>
      <c r="AC3" s="1394"/>
    </row>
    <row r="4" spans="2:33" ht="46.5" customHeight="1">
      <c r="B4" s="1489" t="s">
        <v>172</v>
      </c>
      <c r="C4" s="1473" t="s">
        <v>173</v>
      </c>
      <c r="D4" s="1492"/>
      <c r="E4" s="1492"/>
      <c r="F4" s="1492"/>
      <c r="G4" s="1492"/>
      <c r="H4" s="1492"/>
      <c r="I4" s="1492"/>
      <c r="J4" s="1492"/>
      <c r="K4" s="1492"/>
      <c r="L4" s="1493"/>
      <c r="M4" s="1467" t="s">
        <v>626</v>
      </c>
      <c r="N4" s="1468"/>
      <c r="O4" s="1468"/>
      <c r="P4" s="1468"/>
      <c r="Q4" s="1467" t="s">
        <v>627</v>
      </c>
      <c r="R4" s="1468"/>
      <c r="S4" s="1468"/>
      <c r="T4" s="1468"/>
      <c r="U4" s="1467" t="s">
        <v>628</v>
      </c>
      <c r="V4" s="1468"/>
      <c r="W4" s="1468"/>
      <c r="X4" s="1468"/>
      <c r="Y4" s="1473" t="s">
        <v>175</v>
      </c>
      <c r="Z4" s="1474"/>
      <c r="AA4" s="1474"/>
      <c r="AB4" s="1474"/>
      <c r="AC4" s="1475"/>
    </row>
    <row r="5" spans="2:33" ht="36" customHeight="1">
      <c r="B5" s="1490"/>
      <c r="C5" s="1469" t="s">
        <v>153</v>
      </c>
      <c r="D5" s="1482" t="s">
        <v>608</v>
      </c>
      <c r="E5" s="1494"/>
      <c r="F5" s="1495"/>
      <c r="G5" s="1482" t="s">
        <v>618</v>
      </c>
      <c r="H5" s="1494"/>
      <c r="I5" s="1495"/>
      <c r="J5" s="1482" t="s">
        <v>328</v>
      </c>
      <c r="K5" s="1494"/>
      <c r="L5" s="1495"/>
      <c r="M5" s="1469" t="s">
        <v>178</v>
      </c>
      <c r="N5" s="1469" t="s">
        <v>608</v>
      </c>
      <c r="O5" s="1469" t="s">
        <v>618</v>
      </c>
      <c r="P5" s="1469" t="s">
        <v>328</v>
      </c>
      <c r="Q5" s="1469" t="s">
        <v>718</v>
      </c>
      <c r="R5" s="1469" t="s">
        <v>608</v>
      </c>
      <c r="S5" s="1469" t="s">
        <v>618</v>
      </c>
      <c r="T5" s="1469" t="s">
        <v>328</v>
      </c>
      <c r="U5" s="1469" t="s">
        <v>153</v>
      </c>
      <c r="V5" s="1469" t="s">
        <v>608</v>
      </c>
      <c r="W5" s="1469" t="s">
        <v>618</v>
      </c>
      <c r="X5" s="1469" t="s">
        <v>328</v>
      </c>
      <c r="Y5" s="1469" t="s">
        <v>179</v>
      </c>
      <c r="Z5" s="1469" t="s">
        <v>608</v>
      </c>
      <c r="AA5" s="1469" t="s">
        <v>618</v>
      </c>
      <c r="AB5" s="1482" t="s">
        <v>717</v>
      </c>
      <c r="AC5" s="1483"/>
    </row>
    <row r="6" spans="2:33" ht="36" customHeight="1">
      <c r="B6" s="1491"/>
      <c r="C6" s="1470"/>
      <c r="D6" s="433"/>
      <c r="E6" s="434" t="s">
        <v>325</v>
      </c>
      <c r="F6" s="435" t="s">
        <v>327</v>
      </c>
      <c r="G6" s="436"/>
      <c r="H6" s="434" t="s">
        <v>325</v>
      </c>
      <c r="I6" s="435" t="s">
        <v>327</v>
      </c>
      <c r="J6" s="433"/>
      <c r="K6" s="435" t="s">
        <v>174</v>
      </c>
      <c r="L6" s="435" t="s">
        <v>69</v>
      </c>
      <c r="M6" s="1470"/>
      <c r="N6" s="1470"/>
      <c r="O6" s="1470"/>
      <c r="P6" s="1470"/>
      <c r="Q6" s="1496"/>
      <c r="R6" s="1470"/>
      <c r="S6" s="1470"/>
      <c r="T6" s="1470"/>
      <c r="U6" s="1470"/>
      <c r="V6" s="1470"/>
      <c r="W6" s="1470"/>
      <c r="X6" s="1470"/>
      <c r="Y6" s="1470"/>
      <c r="Z6" s="1470"/>
      <c r="AA6" s="1470"/>
      <c r="AB6" s="1484"/>
      <c r="AC6" s="1485"/>
    </row>
    <row r="7" spans="2:33" ht="24" customHeight="1">
      <c r="B7" s="437" t="s">
        <v>414</v>
      </c>
      <c r="C7" s="376">
        <v>3</v>
      </c>
      <c r="D7" s="377">
        <v>19</v>
      </c>
      <c r="E7" s="377"/>
      <c r="F7" s="377"/>
      <c r="G7" s="377">
        <v>7</v>
      </c>
      <c r="H7" s="377"/>
      <c r="I7" s="377"/>
      <c r="J7" s="377">
        <v>106</v>
      </c>
      <c r="K7" s="377">
        <v>61</v>
      </c>
      <c r="L7" s="377">
        <v>45</v>
      </c>
      <c r="M7" s="377">
        <v>3</v>
      </c>
      <c r="N7" s="377">
        <v>19</v>
      </c>
      <c r="O7" s="377">
        <v>7</v>
      </c>
      <c r="P7" s="377">
        <v>106</v>
      </c>
      <c r="Q7" s="377">
        <v>0</v>
      </c>
      <c r="R7" s="377">
        <v>0</v>
      </c>
      <c r="S7" s="377">
        <v>0</v>
      </c>
      <c r="T7" s="377">
        <v>0</v>
      </c>
      <c r="U7" s="377">
        <v>0</v>
      </c>
      <c r="V7" s="377">
        <v>0</v>
      </c>
      <c r="W7" s="377">
        <v>0</v>
      </c>
      <c r="X7" s="377">
        <v>0</v>
      </c>
      <c r="Y7" s="377">
        <v>0</v>
      </c>
      <c r="Z7" s="377">
        <v>0</v>
      </c>
      <c r="AA7" s="377">
        <v>0</v>
      </c>
      <c r="AB7" s="1486">
        <v>0</v>
      </c>
      <c r="AC7" s="1487"/>
    </row>
    <row r="8" spans="2:33" ht="24" customHeight="1">
      <c r="B8" s="437" t="s">
        <v>415</v>
      </c>
      <c r="C8" s="364">
        <v>3</v>
      </c>
      <c r="D8" s="365">
        <v>17</v>
      </c>
      <c r="E8" s="365"/>
      <c r="F8" s="365"/>
      <c r="G8" s="365">
        <v>22</v>
      </c>
      <c r="H8" s="365"/>
      <c r="I8" s="365"/>
      <c r="J8" s="365">
        <v>101</v>
      </c>
      <c r="K8" s="365">
        <v>54</v>
      </c>
      <c r="L8" s="365">
        <v>47</v>
      </c>
      <c r="M8" s="365">
        <v>3</v>
      </c>
      <c r="N8" s="365">
        <v>17</v>
      </c>
      <c r="O8" s="365">
        <v>22</v>
      </c>
      <c r="P8" s="365">
        <v>101</v>
      </c>
      <c r="Q8" s="365">
        <v>0</v>
      </c>
      <c r="R8" s="365">
        <v>0</v>
      </c>
      <c r="S8" s="365">
        <v>0</v>
      </c>
      <c r="T8" s="365">
        <v>0</v>
      </c>
      <c r="U8" s="365">
        <v>0</v>
      </c>
      <c r="V8" s="365">
        <v>0</v>
      </c>
      <c r="W8" s="365">
        <v>0</v>
      </c>
      <c r="X8" s="365">
        <v>0</v>
      </c>
      <c r="Y8" s="365">
        <v>0</v>
      </c>
      <c r="Z8" s="365">
        <v>0</v>
      </c>
      <c r="AA8" s="365">
        <v>0</v>
      </c>
      <c r="AB8" s="1480">
        <v>0</v>
      </c>
      <c r="AC8" s="1481"/>
    </row>
    <row r="9" spans="2:33" ht="24" customHeight="1">
      <c r="B9" s="437" t="s">
        <v>50</v>
      </c>
      <c r="C9" s="431">
        <v>3</v>
      </c>
      <c r="D9" s="432">
        <v>13</v>
      </c>
      <c r="E9" s="432"/>
      <c r="F9" s="432"/>
      <c r="G9" s="432">
        <v>11</v>
      </c>
      <c r="H9" s="432"/>
      <c r="I9" s="432"/>
      <c r="J9" s="432">
        <v>103</v>
      </c>
      <c r="K9" s="432">
        <v>52</v>
      </c>
      <c r="L9" s="432">
        <v>51</v>
      </c>
      <c r="M9" s="432">
        <v>3</v>
      </c>
      <c r="N9" s="432">
        <v>13</v>
      </c>
      <c r="O9" s="432">
        <v>11</v>
      </c>
      <c r="P9" s="432">
        <v>103</v>
      </c>
      <c r="Q9" s="432">
        <v>0</v>
      </c>
      <c r="R9" s="432">
        <v>0</v>
      </c>
      <c r="S9" s="432">
        <v>0</v>
      </c>
      <c r="T9" s="432">
        <v>0</v>
      </c>
      <c r="U9" s="432">
        <v>0</v>
      </c>
      <c r="V9" s="432">
        <v>0</v>
      </c>
      <c r="W9" s="432">
        <v>0</v>
      </c>
      <c r="X9" s="432">
        <v>0</v>
      </c>
      <c r="Y9" s="432">
        <v>0</v>
      </c>
      <c r="Z9" s="432">
        <v>0</v>
      </c>
      <c r="AA9" s="432">
        <v>0</v>
      </c>
      <c r="AB9" s="1476">
        <v>0</v>
      </c>
      <c r="AC9" s="1477"/>
    </row>
    <row r="10" spans="2:33" ht="24" customHeight="1">
      <c r="B10" s="437" t="s">
        <v>407</v>
      </c>
      <c r="C10" s="645">
        <v>3</v>
      </c>
      <c r="D10" s="643">
        <v>6</v>
      </c>
      <c r="E10" s="643">
        <v>3</v>
      </c>
      <c r="F10" s="643">
        <v>3</v>
      </c>
      <c r="G10" s="643">
        <v>14</v>
      </c>
      <c r="H10" s="643">
        <v>5</v>
      </c>
      <c r="I10" s="643">
        <v>9</v>
      </c>
      <c r="J10" s="643">
        <v>90</v>
      </c>
      <c r="K10" s="643">
        <v>47</v>
      </c>
      <c r="L10" s="643">
        <v>43</v>
      </c>
      <c r="M10" s="643">
        <v>3</v>
      </c>
      <c r="N10" s="643">
        <v>6</v>
      </c>
      <c r="O10" s="643">
        <v>14</v>
      </c>
      <c r="P10" s="643">
        <v>90</v>
      </c>
      <c r="Q10" s="643">
        <v>0</v>
      </c>
      <c r="R10" s="643">
        <v>0</v>
      </c>
      <c r="S10" s="643">
        <v>0</v>
      </c>
      <c r="T10" s="643">
        <v>0</v>
      </c>
      <c r="U10" s="643">
        <v>0</v>
      </c>
      <c r="V10" s="643">
        <v>0</v>
      </c>
      <c r="W10" s="643">
        <v>0</v>
      </c>
      <c r="X10" s="643">
        <v>0</v>
      </c>
      <c r="Y10" s="643">
        <v>0</v>
      </c>
      <c r="Z10" s="643">
        <v>0</v>
      </c>
      <c r="AA10" s="643">
        <v>0</v>
      </c>
      <c r="AB10" s="1478">
        <v>0</v>
      </c>
      <c r="AC10" s="1479"/>
    </row>
    <row r="11" spans="2:33" s="56" customFormat="1" ht="24" customHeight="1">
      <c r="B11" s="806" t="s">
        <v>408</v>
      </c>
      <c r="C11" s="1010">
        <v>5</v>
      </c>
      <c r="D11" s="1010">
        <v>5</v>
      </c>
      <c r="E11" s="1010">
        <v>1</v>
      </c>
      <c r="F11" s="1010">
        <v>4</v>
      </c>
      <c r="G11" s="1010">
        <v>2</v>
      </c>
      <c r="H11" s="1010"/>
      <c r="I11" s="1010">
        <v>2</v>
      </c>
      <c r="J11" s="1010">
        <v>98</v>
      </c>
      <c r="K11" s="1010">
        <v>52</v>
      </c>
      <c r="L11" s="1010">
        <v>46</v>
      </c>
      <c r="M11" s="1010">
        <v>5</v>
      </c>
      <c r="N11" s="1010">
        <v>5</v>
      </c>
      <c r="O11" s="1010">
        <v>2</v>
      </c>
      <c r="P11" s="1010">
        <v>98</v>
      </c>
      <c r="Q11" s="1010"/>
      <c r="R11" s="1010"/>
      <c r="S11" s="1010"/>
      <c r="T11" s="1010"/>
      <c r="U11" s="1010"/>
      <c r="V11" s="1010"/>
      <c r="W11" s="1010"/>
      <c r="X11" s="1010"/>
      <c r="Y11" s="1010"/>
      <c r="Z11" s="1010"/>
      <c r="AA11" s="1010"/>
      <c r="AB11" s="1471"/>
      <c r="AC11" s="1472"/>
    </row>
    <row r="12" spans="2:33" s="56" customFormat="1" ht="24" customHeight="1">
      <c r="B12" s="438" t="s">
        <v>460</v>
      </c>
      <c r="C12" s="471">
        <v>5</v>
      </c>
      <c r="D12" s="472">
        <v>13</v>
      </c>
      <c r="E12" s="472">
        <v>1</v>
      </c>
      <c r="F12" s="472">
        <v>12</v>
      </c>
      <c r="G12" s="472">
        <v>14</v>
      </c>
      <c r="H12" s="939">
        <v>8</v>
      </c>
      <c r="I12" s="472">
        <v>6</v>
      </c>
      <c r="J12" s="472">
        <v>97</v>
      </c>
      <c r="K12" s="472">
        <v>45</v>
      </c>
      <c r="L12" s="472">
        <v>52</v>
      </c>
      <c r="M12" s="472">
        <v>5</v>
      </c>
      <c r="N12" s="472">
        <v>13</v>
      </c>
      <c r="O12" s="472">
        <v>14</v>
      </c>
      <c r="P12" s="472">
        <v>97</v>
      </c>
      <c r="Q12" s="473"/>
      <c r="R12" s="472"/>
      <c r="S12" s="472"/>
      <c r="T12" s="472"/>
      <c r="U12" s="637"/>
      <c r="V12" s="637"/>
      <c r="W12" s="472"/>
      <c r="X12" s="637"/>
      <c r="Y12" s="472"/>
      <c r="Z12" s="472"/>
      <c r="AA12" s="472"/>
      <c r="AB12" s="637"/>
      <c r="AC12" s="1099"/>
      <c r="AD12" s="466"/>
      <c r="AE12" s="466"/>
      <c r="AF12" s="206"/>
      <c r="AG12" s="466"/>
    </row>
    <row r="13" spans="2:33" ht="17.25" thickBot="1">
      <c r="B13" s="165" t="s">
        <v>784</v>
      </c>
      <c r="C13" s="324"/>
      <c r="D13" s="324"/>
      <c r="E13" s="324"/>
      <c r="F13" s="324"/>
      <c r="G13" s="324"/>
      <c r="H13" s="324"/>
      <c r="I13" s="324"/>
      <c r="J13" s="324"/>
      <c r="K13" s="324"/>
      <c r="L13" s="324"/>
      <c r="M13" s="324"/>
      <c r="N13" s="439" t="s">
        <v>0</v>
      </c>
      <c r="O13" s="324"/>
      <c r="P13" s="324"/>
      <c r="Q13" s="324"/>
      <c r="R13" s="439" t="s">
        <v>0</v>
      </c>
      <c r="S13" s="324"/>
      <c r="T13" s="324"/>
      <c r="U13" s="324"/>
      <c r="V13" s="439" t="s">
        <v>0</v>
      </c>
      <c r="W13" s="324"/>
      <c r="X13" s="324"/>
      <c r="Y13" s="324"/>
      <c r="Z13" s="1224" t="s">
        <v>322</v>
      </c>
      <c r="AA13" s="1224"/>
      <c r="AB13" s="1224"/>
      <c r="AC13" s="1225"/>
    </row>
  </sheetData>
  <mergeCells count="34">
    <mergeCell ref="Q4:T4"/>
    <mergeCell ref="S5:S6"/>
    <mergeCell ref="T5:T6"/>
    <mergeCell ref="Q5:Q6"/>
    <mergeCell ref="J5:L5"/>
    <mergeCell ref="R5:R6"/>
    <mergeCell ref="B1:L1"/>
    <mergeCell ref="B4:B6"/>
    <mergeCell ref="C5:C6"/>
    <mergeCell ref="C4:L4"/>
    <mergeCell ref="M4:P4"/>
    <mergeCell ref="D5:F5"/>
    <mergeCell ref="G5:I5"/>
    <mergeCell ref="M5:M6"/>
    <mergeCell ref="N5:N6"/>
    <mergeCell ref="O5:O6"/>
    <mergeCell ref="P5:P6"/>
    <mergeCell ref="Z13:AC13"/>
    <mergeCell ref="AB11:AC11"/>
    <mergeCell ref="Y4:AC4"/>
    <mergeCell ref="AB3:AC3"/>
    <mergeCell ref="AB9:AC9"/>
    <mergeCell ref="AB10:AC10"/>
    <mergeCell ref="AB8:AC8"/>
    <mergeCell ref="Y5:Y6"/>
    <mergeCell ref="AB5:AC6"/>
    <mergeCell ref="AB7:AC7"/>
    <mergeCell ref="Z5:Z6"/>
    <mergeCell ref="AA5:AA6"/>
    <mergeCell ref="U4:X4"/>
    <mergeCell ref="U5:U6"/>
    <mergeCell ref="V5:V6"/>
    <mergeCell ref="W5:W6"/>
    <mergeCell ref="X5:X6"/>
  </mergeCells>
  <phoneticPr fontId="3"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Y14"/>
  <sheetViews>
    <sheetView workbookViewId="0">
      <selection activeCell="C13" sqref="C13:Y13"/>
    </sheetView>
  </sheetViews>
  <sheetFormatPr defaultRowHeight="16.5"/>
  <cols>
    <col min="1" max="1" width="1.625" style="56" customWidth="1"/>
    <col min="2" max="2" width="13.125" customWidth="1"/>
    <col min="3" max="3" width="12.375" customWidth="1"/>
    <col min="4" max="5" width="10.625" customWidth="1"/>
    <col min="6" max="6" width="12.25" customWidth="1"/>
    <col min="7" max="8" width="10.625" customWidth="1"/>
    <col min="9" max="9" width="11.75" customWidth="1"/>
    <col min="10" max="13" width="10.625" customWidth="1"/>
    <col min="17" max="20" width="13.625" customWidth="1"/>
    <col min="21" max="25" width="14.125" customWidth="1"/>
  </cols>
  <sheetData>
    <row r="1" spans="2:25" ht="24" customHeight="1">
      <c r="B1" s="1425" t="s">
        <v>857</v>
      </c>
      <c r="C1" s="1425"/>
      <c r="D1" s="1425"/>
      <c r="E1" s="1425"/>
      <c r="F1" s="1425"/>
      <c r="G1" s="1425"/>
      <c r="H1" s="1425"/>
      <c r="I1" s="1425"/>
      <c r="J1" s="1425"/>
      <c r="K1" s="8"/>
      <c r="L1" s="8"/>
      <c r="M1" s="8"/>
      <c r="N1" s="8"/>
      <c r="O1" s="8"/>
      <c r="P1" s="8"/>
      <c r="Q1" s="8"/>
      <c r="R1" s="8"/>
      <c r="S1" s="8"/>
      <c r="T1" s="8"/>
      <c r="U1" s="8"/>
      <c r="V1" s="8"/>
      <c r="W1" s="8"/>
      <c r="X1" s="2"/>
      <c r="Y1" s="2"/>
    </row>
    <row r="2" spans="2:25" ht="17.25" thickBot="1">
      <c r="B2" s="6" t="s">
        <v>0</v>
      </c>
      <c r="C2" s="8"/>
      <c r="D2" s="8"/>
      <c r="E2" s="8"/>
      <c r="F2" s="8"/>
      <c r="G2" s="8"/>
      <c r="H2" s="8"/>
      <c r="I2" s="8"/>
      <c r="J2" s="8"/>
      <c r="K2" s="8"/>
      <c r="L2" s="8"/>
      <c r="M2" s="8"/>
      <c r="N2" s="8"/>
      <c r="O2" s="8"/>
      <c r="P2" s="8"/>
      <c r="Q2" s="8"/>
      <c r="R2" s="8"/>
      <c r="S2" s="8"/>
      <c r="T2" s="8"/>
      <c r="U2" s="8"/>
      <c r="V2" s="8"/>
      <c r="W2" s="8"/>
      <c r="X2" s="2"/>
      <c r="Y2" s="2"/>
    </row>
    <row r="3" spans="2:25" ht="17.25" customHeight="1">
      <c r="B3" s="277" t="s">
        <v>433</v>
      </c>
      <c r="C3" s="271"/>
      <c r="D3" s="271"/>
      <c r="E3" s="271"/>
      <c r="F3" s="271"/>
      <c r="G3" s="271"/>
      <c r="H3" s="271"/>
      <c r="I3" s="271"/>
      <c r="J3" s="271"/>
      <c r="K3" s="271"/>
      <c r="L3" s="271"/>
      <c r="M3" s="154" t="s">
        <v>0</v>
      </c>
      <c r="N3" s="271"/>
      <c r="O3" s="271"/>
      <c r="P3" s="271"/>
      <c r="Q3" s="271"/>
      <c r="R3" s="154" t="s">
        <v>0</v>
      </c>
      <c r="S3" s="271"/>
      <c r="T3" s="271"/>
      <c r="U3" s="271"/>
      <c r="V3" s="271"/>
      <c r="W3" s="271"/>
      <c r="X3" s="1393" t="s">
        <v>313</v>
      </c>
      <c r="Y3" s="1394"/>
    </row>
    <row r="4" spans="2:25" ht="42" customHeight="1">
      <c r="B4" s="1362" t="s">
        <v>74</v>
      </c>
      <c r="C4" s="1179" t="s">
        <v>329</v>
      </c>
      <c r="D4" s="1433" t="s">
        <v>608</v>
      </c>
      <c r="E4" s="1228"/>
      <c r="F4" s="1228"/>
      <c r="G4" s="1229"/>
      <c r="H4" s="1281" t="s">
        <v>629</v>
      </c>
      <c r="I4" s="1228"/>
      <c r="J4" s="1228"/>
      <c r="K4" s="1228"/>
      <c r="L4" s="1228"/>
      <c r="M4" s="1229"/>
      <c r="N4" s="1182" t="s">
        <v>184</v>
      </c>
      <c r="O4" s="1228"/>
      <c r="P4" s="1228"/>
      <c r="Q4" s="1228"/>
      <c r="R4" s="1228"/>
      <c r="S4" s="1228"/>
      <c r="T4" s="1228"/>
      <c r="U4" s="1228"/>
      <c r="V4" s="1228"/>
      <c r="W4" s="1228"/>
      <c r="X4" s="1228"/>
      <c r="Y4" s="1375"/>
    </row>
    <row r="5" spans="2:25" ht="37.5" customHeight="1">
      <c r="B5" s="1363"/>
      <c r="C5" s="1180"/>
      <c r="D5" s="1176" t="s">
        <v>98</v>
      </c>
      <c r="E5" s="1176" t="s">
        <v>180</v>
      </c>
      <c r="F5" s="1176" t="s">
        <v>630</v>
      </c>
      <c r="G5" s="1176" t="s">
        <v>71</v>
      </c>
      <c r="H5" s="1176" t="s">
        <v>98</v>
      </c>
      <c r="I5" s="1176" t="s">
        <v>181</v>
      </c>
      <c r="J5" s="1176" t="s">
        <v>182</v>
      </c>
      <c r="K5" s="1176" t="s">
        <v>183</v>
      </c>
      <c r="L5" s="1176" t="s">
        <v>631</v>
      </c>
      <c r="M5" s="1176" t="s">
        <v>73</v>
      </c>
      <c r="N5" s="1192" t="s">
        <v>632</v>
      </c>
      <c r="O5" s="1218"/>
      <c r="P5" s="1219"/>
      <c r="Q5" s="1182" t="s">
        <v>185</v>
      </c>
      <c r="R5" s="1436"/>
      <c r="S5" s="1436"/>
      <c r="T5" s="1183"/>
      <c r="U5" s="1182" t="s">
        <v>633</v>
      </c>
      <c r="V5" s="1228"/>
      <c r="W5" s="1228"/>
      <c r="X5" s="1228"/>
      <c r="Y5" s="1375"/>
    </row>
    <row r="6" spans="2:25" ht="45" customHeight="1">
      <c r="B6" s="1363"/>
      <c r="C6" s="1180"/>
      <c r="D6" s="1268"/>
      <c r="E6" s="1500"/>
      <c r="F6" s="1268"/>
      <c r="G6" s="1500"/>
      <c r="H6" s="1268"/>
      <c r="I6" s="1443"/>
      <c r="J6" s="1500"/>
      <c r="K6" s="1500"/>
      <c r="L6" s="1500"/>
      <c r="M6" s="1500"/>
      <c r="N6" s="1268"/>
      <c r="O6" s="1176" t="s">
        <v>116</v>
      </c>
      <c r="P6" s="1176" t="s">
        <v>69</v>
      </c>
      <c r="Q6" s="1182" t="s">
        <v>634</v>
      </c>
      <c r="R6" s="1183"/>
      <c r="S6" s="1182" t="s">
        <v>635</v>
      </c>
      <c r="T6" s="1183"/>
      <c r="U6" s="1176" t="s">
        <v>188</v>
      </c>
      <c r="V6" s="1176" t="s">
        <v>189</v>
      </c>
      <c r="W6" s="1176" t="s">
        <v>190</v>
      </c>
      <c r="X6" s="1176" t="s">
        <v>191</v>
      </c>
      <c r="Y6" s="1439" t="s">
        <v>73</v>
      </c>
    </row>
    <row r="7" spans="2:25" ht="46.5" customHeight="1">
      <c r="B7" s="1363"/>
      <c r="C7" s="1180"/>
      <c r="D7" s="1177"/>
      <c r="E7" s="1222"/>
      <c r="F7" s="1177"/>
      <c r="G7" s="1222"/>
      <c r="H7" s="1177"/>
      <c r="I7" s="1194"/>
      <c r="J7" s="1222"/>
      <c r="K7" s="1222"/>
      <c r="L7" s="1222"/>
      <c r="M7" s="1222"/>
      <c r="N7" s="1178"/>
      <c r="O7" s="1178"/>
      <c r="P7" s="1178"/>
      <c r="Q7" s="855" t="s">
        <v>186</v>
      </c>
      <c r="R7" s="855" t="s">
        <v>134</v>
      </c>
      <c r="S7" s="855" t="s">
        <v>116</v>
      </c>
      <c r="T7" s="855" t="s">
        <v>187</v>
      </c>
      <c r="U7" s="1177"/>
      <c r="V7" s="1178"/>
      <c r="W7" s="1177"/>
      <c r="X7" s="1177"/>
      <c r="Y7" s="1499"/>
    </row>
    <row r="8" spans="2:25" ht="24" customHeight="1">
      <c r="B8" s="113" t="s">
        <v>414</v>
      </c>
      <c r="C8" s="440">
        <v>4</v>
      </c>
      <c r="D8" s="441">
        <v>4</v>
      </c>
      <c r="E8" s="441">
        <v>4</v>
      </c>
      <c r="F8" s="441">
        <v>0</v>
      </c>
      <c r="G8" s="441">
        <v>0</v>
      </c>
      <c r="H8" s="441">
        <v>6</v>
      </c>
      <c r="I8" s="441">
        <v>1</v>
      </c>
      <c r="J8" s="441">
        <v>0</v>
      </c>
      <c r="K8" s="441">
        <v>0</v>
      </c>
      <c r="L8" s="441">
        <v>2</v>
      </c>
      <c r="M8" s="441">
        <v>3</v>
      </c>
      <c r="N8" s="441">
        <v>276</v>
      </c>
      <c r="O8" s="441">
        <v>158</v>
      </c>
      <c r="P8" s="441">
        <v>118</v>
      </c>
      <c r="Q8" s="441">
        <v>13</v>
      </c>
      <c r="R8" s="441">
        <v>6</v>
      </c>
      <c r="S8" s="441">
        <v>145</v>
      </c>
      <c r="T8" s="441">
        <v>112</v>
      </c>
      <c r="U8" s="441">
        <v>52</v>
      </c>
      <c r="V8" s="441">
        <v>1</v>
      </c>
      <c r="W8" s="441">
        <v>5</v>
      </c>
      <c r="X8" s="441">
        <v>189</v>
      </c>
      <c r="Y8" s="869">
        <v>29</v>
      </c>
    </row>
    <row r="9" spans="2:25" ht="24" customHeight="1">
      <c r="B9" s="113" t="s">
        <v>415</v>
      </c>
      <c r="C9" s="442">
        <v>4</v>
      </c>
      <c r="D9" s="443">
        <v>0</v>
      </c>
      <c r="E9" s="443">
        <v>0</v>
      </c>
      <c r="F9" s="443">
        <v>0</v>
      </c>
      <c r="G9" s="443">
        <v>0</v>
      </c>
      <c r="H9" s="443">
        <v>8</v>
      </c>
      <c r="I9" s="443">
        <v>1</v>
      </c>
      <c r="J9" s="443">
        <v>0</v>
      </c>
      <c r="K9" s="443">
        <v>3</v>
      </c>
      <c r="L9" s="443">
        <v>2</v>
      </c>
      <c r="M9" s="443">
        <v>2</v>
      </c>
      <c r="N9" s="443">
        <v>271</v>
      </c>
      <c r="O9" s="443">
        <v>151</v>
      </c>
      <c r="P9" s="443">
        <v>120</v>
      </c>
      <c r="Q9" s="443">
        <v>6</v>
      </c>
      <c r="R9" s="443">
        <v>5</v>
      </c>
      <c r="S9" s="443">
        <v>145</v>
      </c>
      <c r="T9" s="443">
        <v>115</v>
      </c>
      <c r="U9" s="443">
        <v>63</v>
      </c>
      <c r="V9" s="443">
        <v>0</v>
      </c>
      <c r="W9" s="443">
        <v>5</v>
      </c>
      <c r="X9" s="443">
        <v>182</v>
      </c>
      <c r="Y9" s="870">
        <v>21</v>
      </c>
    </row>
    <row r="10" spans="2:25" ht="24" customHeight="1">
      <c r="B10" s="113" t="s">
        <v>50</v>
      </c>
      <c r="C10" s="442">
        <v>4</v>
      </c>
      <c r="D10" s="443">
        <v>15</v>
      </c>
      <c r="E10" s="443">
        <v>15</v>
      </c>
      <c r="F10" s="443">
        <v>0</v>
      </c>
      <c r="G10" s="443">
        <v>0</v>
      </c>
      <c r="H10" s="443">
        <v>9</v>
      </c>
      <c r="I10" s="443">
        <v>3</v>
      </c>
      <c r="J10" s="443">
        <v>0</v>
      </c>
      <c r="K10" s="443">
        <v>5</v>
      </c>
      <c r="L10" s="443">
        <v>1</v>
      </c>
      <c r="M10" s="443">
        <v>0</v>
      </c>
      <c r="N10" s="443">
        <v>262</v>
      </c>
      <c r="O10" s="443">
        <v>148</v>
      </c>
      <c r="P10" s="443">
        <v>114</v>
      </c>
      <c r="Q10" s="443">
        <v>6</v>
      </c>
      <c r="R10" s="443">
        <v>5</v>
      </c>
      <c r="S10" s="443">
        <v>142</v>
      </c>
      <c r="T10" s="443">
        <v>109</v>
      </c>
      <c r="U10" s="443">
        <v>45</v>
      </c>
      <c r="V10" s="443">
        <v>1</v>
      </c>
      <c r="W10" s="443">
        <v>5</v>
      </c>
      <c r="X10" s="443">
        <v>173</v>
      </c>
      <c r="Y10" s="870">
        <v>38</v>
      </c>
    </row>
    <row r="11" spans="2:25" s="682" customFormat="1" ht="24" customHeight="1">
      <c r="B11" s="113" t="s">
        <v>407</v>
      </c>
      <c r="C11" s="807">
        <v>4</v>
      </c>
      <c r="D11" s="808">
        <v>0</v>
      </c>
      <c r="E11" s="808">
        <v>0</v>
      </c>
      <c r="F11" s="808">
        <v>0</v>
      </c>
      <c r="G11" s="808">
        <v>0</v>
      </c>
      <c r="H11" s="808">
        <v>10</v>
      </c>
      <c r="I11" s="808">
        <v>0</v>
      </c>
      <c r="J11" s="808">
        <v>0</v>
      </c>
      <c r="K11" s="808">
        <v>6</v>
      </c>
      <c r="L11" s="808">
        <v>1</v>
      </c>
      <c r="M11" s="808">
        <v>3</v>
      </c>
      <c r="N11" s="808">
        <v>253</v>
      </c>
      <c r="O11" s="808">
        <v>140</v>
      </c>
      <c r="P11" s="808">
        <v>113</v>
      </c>
      <c r="Q11" s="808">
        <v>6</v>
      </c>
      <c r="R11" s="808">
        <v>5</v>
      </c>
      <c r="S11" s="808">
        <v>134</v>
      </c>
      <c r="T11" s="808">
        <v>108</v>
      </c>
      <c r="U11" s="808">
        <v>45</v>
      </c>
      <c r="V11" s="808">
        <v>0</v>
      </c>
      <c r="W11" s="808">
        <v>3</v>
      </c>
      <c r="X11" s="808">
        <v>179</v>
      </c>
      <c r="Y11" s="871">
        <v>26</v>
      </c>
    </row>
    <row r="12" spans="2:25" s="56" customFormat="1" ht="24" customHeight="1">
      <c r="B12" s="193" t="s">
        <v>408</v>
      </c>
      <c r="C12" s="675">
        <v>4</v>
      </c>
      <c r="D12" s="676">
        <v>0</v>
      </c>
      <c r="E12" s="676">
        <v>0</v>
      </c>
      <c r="F12" s="676">
        <v>0</v>
      </c>
      <c r="G12" s="676">
        <v>0</v>
      </c>
      <c r="H12" s="676">
        <v>22</v>
      </c>
      <c r="I12" s="676">
        <v>3</v>
      </c>
      <c r="J12" s="676">
        <v>0</v>
      </c>
      <c r="K12" s="676">
        <v>9</v>
      </c>
      <c r="L12" s="676">
        <v>5</v>
      </c>
      <c r="M12" s="676">
        <v>5</v>
      </c>
      <c r="N12" s="676">
        <v>233</v>
      </c>
      <c r="O12" s="676">
        <v>132</v>
      </c>
      <c r="P12" s="676">
        <v>101</v>
      </c>
      <c r="Q12" s="676">
        <v>6</v>
      </c>
      <c r="R12" s="676">
        <v>5</v>
      </c>
      <c r="S12" s="676">
        <v>126</v>
      </c>
      <c r="T12" s="676">
        <v>96</v>
      </c>
      <c r="U12" s="676">
        <v>43</v>
      </c>
      <c r="V12" s="676">
        <v>0</v>
      </c>
      <c r="W12" s="676">
        <v>2</v>
      </c>
      <c r="X12" s="676">
        <v>171</v>
      </c>
      <c r="Y12" s="872">
        <v>17</v>
      </c>
    </row>
    <row r="13" spans="2:25" s="56" customFormat="1" ht="24" customHeight="1">
      <c r="B13" s="162" t="s">
        <v>460</v>
      </c>
      <c r="C13" s="565">
        <v>4</v>
      </c>
      <c r="D13" s="676">
        <v>1</v>
      </c>
      <c r="E13" s="676">
        <v>1</v>
      </c>
      <c r="F13" s="676">
        <v>0</v>
      </c>
      <c r="G13" s="676">
        <v>0</v>
      </c>
      <c r="H13" s="566">
        <v>7</v>
      </c>
      <c r="I13" s="566">
        <v>1</v>
      </c>
      <c r="J13" s="676">
        <v>0</v>
      </c>
      <c r="K13" s="566">
        <v>2</v>
      </c>
      <c r="L13" s="566">
        <v>2</v>
      </c>
      <c r="M13" s="566">
        <v>2</v>
      </c>
      <c r="N13" s="566">
        <v>226</v>
      </c>
      <c r="O13" s="566">
        <v>129</v>
      </c>
      <c r="P13" s="566">
        <v>97</v>
      </c>
      <c r="Q13" s="566">
        <v>4</v>
      </c>
      <c r="R13" s="566">
        <v>4</v>
      </c>
      <c r="S13" s="566">
        <v>125</v>
      </c>
      <c r="T13" s="566">
        <v>93</v>
      </c>
      <c r="U13" s="566">
        <v>42</v>
      </c>
      <c r="V13" s="566">
        <v>1</v>
      </c>
      <c r="W13" s="566">
        <v>2</v>
      </c>
      <c r="X13" s="566">
        <v>163</v>
      </c>
      <c r="Y13" s="873">
        <v>18</v>
      </c>
    </row>
    <row r="14" spans="2:25" ht="29.25" customHeight="1" thickBot="1">
      <c r="B14" s="1501" t="s">
        <v>835</v>
      </c>
      <c r="C14" s="1502"/>
      <c r="D14" s="1502"/>
      <c r="E14" s="1502"/>
      <c r="F14" s="1502"/>
      <c r="G14" s="1502"/>
      <c r="H14" s="1502"/>
      <c r="I14" s="1502"/>
      <c r="J14" s="1502"/>
      <c r="K14" s="1502"/>
      <c r="L14" s="324"/>
      <c r="M14" s="324"/>
      <c r="N14" s="324"/>
      <c r="O14" s="324"/>
      <c r="P14" s="324"/>
      <c r="Q14" s="324"/>
      <c r="R14" s="324"/>
      <c r="S14" s="324"/>
      <c r="T14" s="324"/>
      <c r="U14" s="324"/>
      <c r="V14" s="324"/>
      <c r="W14" s="1497" t="s">
        <v>203</v>
      </c>
      <c r="X14" s="1497"/>
      <c r="Y14" s="1498"/>
    </row>
  </sheetData>
  <mergeCells count="32">
    <mergeCell ref="B1:J1"/>
    <mergeCell ref="B14:K14"/>
    <mergeCell ref="N5:P5"/>
    <mergeCell ref="B4:B7"/>
    <mergeCell ref="C4:C7"/>
    <mergeCell ref="D4:G4"/>
    <mergeCell ref="H4:M4"/>
    <mergeCell ref="N4:Y4"/>
    <mergeCell ref="D5:D7"/>
    <mergeCell ref="E5:E7"/>
    <mergeCell ref="F5:F7"/>
    <mergeCell ref="G5:G7"/>
    <mergeCell ref="H5:H7"/>
    <mergeCell ref="I5:I7"/>
    <mergeCell ref="J5:J7"/>
    <mergeCell ref="K5:K7"/>
    <mergeCell ref="L5:L7"/>
    <mergeCell ref="M5:M7"/>
    <mergeCell ref="N6:N7"/>
    <mergeCell ref="O6:O7"/>
    <mergeCell ref="P6:P7"/>
    <mergeCell ref="Q6:R6"/>
    <mergeCell ref="S6:T6"/>
    <mergeCell ref="W14:Y14"/>
    <mergeCell ref="X3:Y3"/>
    <mergeCell ref="Y6:Y7"/>
    <mergeCell ref="Q5:T5"/>
    <mergeCell ref="U5:Y5"/>
    <mergeCell ref="U6:U7"/>
    <mergeCell ref="V6:V7"/>
    <mergeCell ref="W6:W7"/>
    <mergeCell ref="X6:X7"/>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U38"/>
  <sheetViews>
    <sheetView workbookViewId="0">
      <pane xSplit="2" topLeftCell="C1" activePane="topRight" state="frozen"/>
      <selection sqref="A1:K1"/>
      <selection pane="topRight" activeCell="B1" sqref="B1:K1"/>
    </sheetView>
  </sheetViews>
  <sheetFormatPr defaultRowHeight="16.5"/>
  <cols>
    <col min="1" max="1" width="1.625" style="56" customWidth="1"/>
    <col min="2" max="2" width="11.625" customWidth="1"/>
    <col min="3" max="13" width="14.625" customWidth="1"/>
  </cols>
  <sheetData>
    <row r="1" spans="1:14" ht="24" customHeight="1">
      <c r="B1" s="1173" t="s">
        <v>476</v>
      </c>
      <c r="C1" s="1173"/>
      <c r="D1" s="1173"/>
      <c r="E1" s="1173"/>
      <c r="F1" s="1173"/>
      <c r="G1" s="1173"/>
      <c r="H1" s="1173"/>
      <c r="I1" s="1173"/>
      <c r="J1" s="1173"/>
      <c r="K1" s="1173"/>
      <c r="L1" s="31"/>
      <c r="M1" s="31"/>
    </row>
    <row r="2" spans="1:14" ht="18" customHeight="1" thickBot="1">
      <c r="B2" s="31"/>
      <c r="C2" s="31"/>
      <c r="D2" s="31"/>
      <c r="E2" s="31"/>
      <c r="F2" s="31"/>
      <c r="G2" s="31"/>
      <c r="H2" s="31"/>
      <c r="I2" s="31"/>
      <c r="J2" s="31"/>
      <c r="K2" s="31"/>
      <c r="L2" s="31"/>
      <c r="M2" s="31"/>
    </row>
    <row r="3" spans="1:14" ht="18" customHeight="1">
      <c r="B3" s="124" t="s">
        <v>428</v>
      </c>
      <c r="C3" s="106"/>
      <c r="D3" s="106"/>
      <c r="E3" s="106"/>
      <c r="F3" s="106"/>
      <c r="G3" s="106"/>
      <c r="H3" s="106"/>
      <c r="I3" s="106"/>
      <c r="J3" s="106"/>
      <c r="K3" s="106"/>
      <c r="L3" s="106"/>
      <c r="M3" s="88" t="s">
        <v>477</v>
      </c>
    </row>
    <row r="4" spans="1:14" ht="33" customHeight="1">
      <c r="B4" s="1181" t="s">
        <v>435</v>
      </c>
      <c r="C4" s="1182" t="s">
        <v>58</v>
      </c>
      <c r="D4" s="1182" t="s">
        <v>59</v>
      </c>
      <c r="E4" s="1183"/>
      <c r="F4" s="1176" t="s">
        <v>62</v>
      </c>
      <c r="G4" s="1176" t="s">
        <v>63</v>
      </c>
      <c r="H4" s="1176" t="s">
        <v>478</v>
      </c>
      <c r="I4" s="1176" t="s">
        <v>64</v>
      </c>
      <c r="J4" s="1176" t="s">
        <v>65</v>
      </c>
      <c r="K4" s="1176" t="s">
        <v>734</v>
      </c>
      <c r="L4" s="1179" t="s">
        <v>66</v>
      </c>
      <c r="M4" s="1174" t="s">
        <v>479</v>
      </c>
    </row>
    <row r="5" spans="1:14" ht="46.5" customHeight="1">
      <c r="B5" s="1181"/>
      <c r="C5" s="1180"/>
      <c r="D5" s="103" t="s">
        <v>60</v>
      </c>
      <c r="E5" s="103" t="s">
        <v>61</v>
      </c>
      <c r="F5" s="1177"/>
      <c r="G5" s="1177"/>
      <c r="H5" s="1177"/>
      <c r="I5" s="1177"/>
      <c r="J5" s="1178"/>
      <c r="K5" s="1177"/>
      <c r="L5" s="1180"/>
      <c r="M5" s="1175"/>
    </row>
    <row r="6" spans="1:14" ht="21" customHeight="1">
      <c r="B6" s="107" t="s">
        <v>414</v>
      </c>
      <c r="C6" s="104">
        <v>3548</v>
      </c>
      <c r="D6" s="105">
        <v>625</v>
      </c>
      <c r="E6" s="105">
        <v>0</v>
      </c>
      <c r="F6" s="105">
        <v>155</v>
      </c>
      <c r="G6" s="105">
        <v>117</v>
      </c>
      <c r="H6" s="105">
        <v>35</v>
      </c>
      <c r="I6" s="105">
        <v>1</v>
      </c>
      <c r="J6" s="105">
        <v>890</v>
      </c>
      <c r="K6" s="105">
        <v>764</v>
      </c>
      <c r="L6" s="105">
        <v>930</v>
      </c>
      <c r="M6" s="108">
        <v>31</v>
      </c>
    </row>
    <row r="7" spans="1:14" ht="21" customHeight="1">
      <c r="B7" s="107" t="s">
        <v>415</v>
      </c>
      <c r="C7" s="104">
        <v>3693</v>
      </c>
      <c r="D7" s="105">
        <v>631</v>
      </c>
      <c r="E7" s="105">
        <v>0</v>
      </c>
      <c r="F7" s="105">
        <v>157</v>
      </c>
      <c r="G7" s="105">
        <v>117</v>
      </c>
      <c r="H7" s="105">
        <v>36</v>
      </c>
      <c r="I7" s="105">
        <v>1</v>
      </c>
      <c r="J7" s="105">
        <v>947</v>
      </c>
      <c r="K7" s="105">
        <v>829</v>
      </c>
      <c r="L7" s="105">
        <v>943</v>
      </c>
      <c r="M7" s="108">
        <v>32</v>
      </c>
    </row>
    <row r="8" spans="1:14" ht="21" customHeight="1">
      <c r="B8" s="107" t="s">
        <v>50</v>
      </c>
      <c r="C8" s="104">
        <v>4688</v>
      </c>
      <c r="D8" s="105">
        <v>644</v>
      </c>
      <c r="E8" s="105">
        <v>0</v>
      </c>
      <c r="F8" s="105">
        <v>177</v>
      </c>
      <c r="G8" s="105">
        <v>141</v>
      </c>
      <c r="H8" s="105">
        <v>38</v>
      </c>
      <c r="I8" s="105">
        <v>0</v>
      </c>
      <c r="J8" s="105">
        <v>1331</v>
      </c>
      <c r="K8" s="105">
        <v>1243</v>
      </c>
      <c r="L8" s="105">
        <v>1081</v>
      </c>
      <c r="M8" s="108">
        <v>33</v>
      </c>
    </row>
    <row r="9" spans="1:14" ht="21" customHeight="1">
      <c r="B9" s="107" t="s">
        <v>407</v>
      </c>
      <c r="C9" s="105">
        <v>5198</v>
      </c>
      <c r="D9" s="105">
        <v>669</v>
      </c>
      <c r="E9" s="105">
        <v>0</v>
      </c>
      <c r="F9" s="105">
        <v>176</v>
      </c>
      <c r="G9" s="105">
        <v>137</v>
      </c>
      <c r="H9" s="105">
        <v>55</v>
      </c>
      <c r="I9" s="105">
        <v>0</v>
      </c>
      <c r="J9" s="105">
        <v>1460</v>
      </c>
      <c r="K9" s="105">
        <v>1339</v>
      </c>
      <c r="L9" s="105">
        <v>1323</v>
      </c>
      <c r="M9" s="108">
        <v>39</v>
      </c>
    </row>
    <row r="10" spans="1:14" s="56" customFormat="1" ht="21" customHeight="1">
      <c r="B10" s="658" t="s">
        <v>408</v>
      </c>
      <c r="C10" s="100">
        <v>5210</v>
      </c>
      <c r="D10" s="100">
        <v>664</v>
      </c>
      <c r="E10" s="100"/>
      <c r="F10" s="100">
        <v>175</v>
      </c>
      <c r="G10" s="100">
        <v>135</v>
      </c>
      <c r="H10" s="100">
        <v>55</v>
      </c>
      <c r="I10" s="100"/>
      <c r="J10" s="100">
        <v>1466</v>
      </c>
      <c r="K10" s="100">
        <v>1331</v>
      </c>
      <c r="L10" s="100">
        <v>1347</v>
      </c>
      <c r="M10" s="115">
        <v>37</v>
      </c>
    </row>
    <row r="11" spans="1:14" s="23" customFormat="1" ht="21" customHeight="1">
      <c r="A11" s="56"/>
      <c r="B11" s="109" t="s">
        <v>837</v>
      </c>
      <c r="C11" s="1128">
        <v>5976</v>
      </c>
      <c r="D11" s="101">
        <v>734</v>
      </c>
      <c r="E11" s="101">
        <v>0</v>
      </c>
      <c r="F11" s="101">
        <v>183</v>
      </c>
      <c r="G11" s="101">
        <v>160</v>
      </c>
      <c r="H11" s="101">
        <v>57</v>
      </c>
      <c r="I11" s="101">
        <v>0</v>
      </c>
      <c r="J11" s="101">
        <v>1806</v>
      </c>
      <c r="K11" s="101">
        <v>1508</v>
      </c>
      <c r="L11" s="101">
        <v>1484</v>
      </c>
      <c r="M11" s="110">
        <v>44</v>
      </c>
      <c r="N11" s="1070"/>
    </row>
    <row r="12" spans="1:14" ht="21" customHeight="1">
      <c r="B12" s="111"/>
      <c r="C12" s="99"/>
      <c r="D12" s="569"/>
      <c r="E12" s="569"/>
      <c r="F12" s="569"/>
      <c r="G12" s="569"/>
      <c r="H12" s="569"/>
      <c r="I12" s="569"/>
      <c r="J12" s="569"/>
      <c r="K12" s="569"/>
      <c r="L12" s="569"/>
      <c r="M12" s="539"/>
    </row>
    <row r="13" spans="1:14" ht="21" customHeight="1">
      <c r="B13" s="113" t="s">
        <v>5</v>
      </c>
      <c r="C13" s="98">
        <v>44</v>
      </c>
      <c r="D13" s="659">
        <v>6</v>
      </c>
      <c r="E13" s="99"/>
      <c r="F13" s="99">
        <v>3</v>
      </c>
      <c r="G13" s="99"/>
      <c r="H13" s="99"/>
      <c r="I13" s="99"/>
      <c r="J13" s="99"/>
      <c r="K13" s="99">
        <v>11</v>
      </c>
      <c r="L13" s="99">
        <v>23</v>
      </c>
      <c r="M13" s="112">
        <v>1</v>
      </c>
      <c r="N13" s="1070"/>
    </row>
    <row r="14" spans="1:14" ht="21" customHeight="1">
      <c r="B14" s="113" t="s">
        <v>6</v>
      </c>
      <c r="C14" s="98">
        <v>231</v>
      </c>
      <c r="D14" s="659">
        <v>22</v>
      </c>
      <c r="E14" s="99"/>
      <c r="F14" s="99">
        <v>15</v>
      </c>
      <c r="G14" s="99">
        <v>19</v>
      </c>
      <c r="H14" s="99">
        <v>2</v>
      </c>
      <c r="I14" s="99"/>
      <c r="J14" s="99">
        <v>24</v>
      </c>
      <c r="K14" s="99">
        <v>88</v>
      </c>
      <c r="L14" s="99">
        <v>58</v>
      </c>
      <c r="M14" s="112">
        <v>3</v>
      </c>
      <c r="N14" s="1070"/>
    </row>
    <row r="15" spans="1:14" ht="21" customHeight="1">
      <c r="B15" s="113" t="s">
        <v>7</v>
      </c>
      <c r="C15" s="98">
        <v>50</v>
      </c>
      <c r="D15" s="659">
        <v>1</v>
      </c>
      <c r="E15" s="99"/>
      <c r="F15" s="99">
        <v>2</v>
      </c>
      <c r="G15" s="99">
        <v>2</v>
      </c>
      <c r="H15" s="99"/>
      <c r="I15" s="99"/>
      <c r="J15" s="99"/>
      <c r="K15" s="99">
        <v>20</v>
      </c>
      <c r="L15" s="99">
        <v>25</v>
      </c>
      <c r="M15" s="112"/>
      <c r="N15" s="1070"/>
    </row>
    <row r="16" spans="1:14" ht="21" customHeight="1">
      <c r="B16" s="113" t="s">
        <v>8</v>
      </c>
      <c r="C16" s="98">
        <v>190</v>
      </c>
      <c r="D16" s="659">
        <v>6</v>
      </c>
      <c r="E16" s="99"/>
      <c r="F16" s="99">
        <v>10</v>
      </c>
      <c r="G16" s="99">
        <v>7</v>
      </c>
      <c r="H16" s="99"/>
      <c r="I16" s="99"/>
      <c r="J16" s="99">
        <v>21</v>
      </c>
      <c r="K16" s="99">
        <v>83</v>
      </c>
      <c r="L16" s="99">
        <v>63</v>
      </c>
      <c r="M16" s="112"/>
      <c r="N16" s="1070"/>
    </row>
    <row r="17" spans="2:14" ht="21" customHeight="1">
      <c r="B17" s="113" t="s">
        <v>9</v>
      </c>
      <c r="C17" s="98">
        <v>215</v>
      </c>
      <c r="D17" s="659">
        <v>47</v>
      </c>
      <c r="E17" s="99"/>
      <c r="F17" s="99">
        <v>7</v>
      </c>
      <c r="G17" s="99">
        <v>3</v>
      </c>
      <c r="H17" s="99">
        <v>2</v>
      </c>
      <c r="I17" s="99"/>
      <c r="J17" s="99">
        <v>44</v>
      </c>
      <c r="K17" s="99">
        <v>62</v>
      </c>
      <c r="L17" s="99">
        <v>49</v>
      </c>
      <c r="M17" s="112">
        <v>1</v>
      </c>
      <c r="N17" s="1070"/>
    </row>
    <row r="18" spans="2:14" ht="21" customHeight="1">
      <c r="B18" s="113" t="s">
        <v>25</v>
      </c>
      <c r="C18" s="98">
        <v>441</v>
      </c>
      <c r="D18" s="659">
        <v>57</v>
      </c>
      <c r="E18" s="99"/>
      <c r="F18" s="99">
        <v>14</v>
      </c>
      <c r="G18" s="99">
        <v>10</v>
      </c>
      <c r="H18" s="99">
        <v>6</v>
      </c>
      <c r="I18" s="99"/>
      <c r="J18" s="99">
        <v>55</v>
      </c>
      <c r="K18" s="99">
        <v>143</v>
      </c>
      <c r="L18" s="99">
        <v>153</v>
      </c>
      <c r="M18" s="112">
        <v>3</v>
      </c>
      <c r="N18" s="1070"/>
    </row>
    <row r="19" spans="2:14" ht="21" customHeight="1">
      <c r="B19" s="113" t="s">
        <v>10</v>
      </c>
      <c r="C19" s="98">
        <v>71</v>
      </c>
      <c r="D19" s="659">
        <v>6</v>
      </c>
      <c r="E19" s="99"/>
      <c r="F19" s="99">
        <v>3</v>
      </c>
      <c r="G19" s="99">
        <v>1</v>
      </c>
      <c r="H19" s="99"/>
      <c r="I19" s="99"/>
      <c r="J19" s="99">
        <v>21</v>
      </c>
      <c r="K19" s="99">
        <v>24</v>
      </c>
      <c r="L19" s="99">
        <v>16</v>
      </c>
      <c r="M19" s="112"/>
      <c r="N19" s="1070"/>
    </row>
    <row r="20" spans="2:14" ht="21" customHeight="1">
      <c r="B20" s="113" t="s">
        <v>11</v>
      </c>
      <c r="C20" s="98">
        <v>97</v>
      </c>
      <c r="D20" s="659">
        <v>12</v>
      </c>
      <c r="E20" s="99"/>
      <c r="F20" s="99">
        <v>5</v>
      </c>
      <c r="G20" s="99">
        <v>3</v>
      </c>
      <c r="H20" s="99"/>
      <c r="I20" s="99"/>
      <c r="J20" s="99">
        <v>12</v>
      </c>
      <c r="K20" s="99">
        <v>40</v>
      </c>
      <c r="L20" s="99">
        <v>25</v>
      </c>
      <c r="M20" s="112"/>
      <c r="N20" s="1070"/>
    </row>
    <row r="21" spans="2:14" ht="21" customHeight="1">
      <c r="B21" s="113" t="s">
        <v>12</v>
      </c>
      <c r="C21" s="98">
        <v>203</v>
      </c>
      <c r="D21" s="659">
        <v>43</v>
      </c>
      <c r="E21" s="99"/>
      <c r="F21" s="99">
        <v>7</v>
      </c>
      <c r="G21" s="99">
        <v>7</v>
      </c>
      <c r="H21" s="99">
        <v>2</v>
      </c>
      <c r="I21" s="99"/>
      <c r="J21" s="99">
        <v>37</v>
      </c>
      <c r="K21" s="99">
        <v>50</v>
      </c>
      <c r="L21" s="99">
        <v>56</v>
      </c>
      <c r="M21" s="112">
        <v>1</v>
      </c>
      <c r="N21" s="1070"/>
    </row>
    <row r="22" spans="2:14" ht="21" customHeight="1">
      <c r="B22" s="113" t="s">
        <v>13</v>
      </c>
      <c r="C22" s="98">
        <v>62</v>
      </c>
      <c r="D22" s="659">
        <v>5</v>
      </c>
      <c r="E22" s="99"/>
      <c r="F22" s="99">
        <v>4</v>
      </c>
      <c r="G22" s="99">
        <v>5</v>
      </c>
      <c r="H22" s="99"/>
      <c r="I22" s="99"/>
      <c r="J22" s="99">
        <v>10</v>
      </c>
      <c r="K22" s="99">
        <v>28</v>
      </c>
      <c r="L22" s="99">
        <v>10</v>
      </c>
      <c r="M22" s="112"/>
      <c r="N22" s="1070"/>
    </row>
    <row r="23" spans="2:14" ht="21" customHeight="1">
      <c r="B23" s="113" t="s">
        <v>14</v>
      </c>
      <c r="C23" s="98">
        <v>152</v>
      </c>
      <c r="D23" s="659">
        <v>9</v>
      </c>
      <c r="E23" s="99"/>
      <c r="F23" s="99">
        <v>3</v>
      </c>
      <c r="G23" s="99">
        <v>4</v>
      </c>
      <c r="H23" s="99"/>
      <c r="I23" s="99"/>
      <c r="J23" s="99">
        <v>36</v>
      </c>
      <c r="K23" s="99">
        <v>48</v>
      </c>
      <c r="L23" s="99">
        <v>50</v>
      </c>
      <c r="M23" s="112">
        <v>2</v>
      </c>
      <c r="N23" s="1070"/>
    </row>
    <row r="24" spans="2:14" ht="21" customHeight="1">
      <c r="B24" s="113" t="s">
        <v>15</v>
      </c>
      <c r="C24" s="98">
        <v>243</v>
      </c>
      <c r="D24" s="659">
        <v>20</v>
      </c>
      <c r="E24" s="99"/>
      <c r="F24" s="99">
        <v>10</v>
      </c>
      <c r="G24" s="99">
        <v>5</v>
      </c>
      <c r="H24" s="99">
        <v>3</v>
      </c>
      <c r="I24" s="99"/>
      <c r="J24" s="99">
        <v>87</v>
      </c>
      <c r="K24" s="99">
        <v>57</v>
      </c>
      <c r="L24" s="99">
        <v>59</v>
      </c>
      <c r="M24" s="112">
        <v>2</v>
      </c>
      <c r="N24" s="1070"/>
    </row>
    <row r="25" spans="2:14" ht="21" customHeight="1">
      <c r="B25" s="113" t="s">
        <v>30</v>
      </c>
      <c r="C25" s="98">
        <v>432</v>
      </c>
      <c r="D25" s="659">
        <v>29</v>
      </c>
      <c r="E25" s="99"/>
      <c r="F25" s="99">
        <v>7</v>
      </c>
      <c r="G25" s="99">
        <v>13</v>
      </c>
      <c r="H25" s="99">
        <v>3</v>
      </c>
      <c r="I25" s="99"/>
      <c r="J25" s="99">
        <v>118</v>
      </c>
      <c r="K25" s="99">
        <v>152</v>
      </c>
      <c r="L25" s="99">
        <v>104</v>
      </c>
      <c r="M25" s="112">
        <v>6</v>
      </c>
      <c r="N25" s="1070"/>
    </row>
    <row r="26" spans="2:14" ht="21" customHeight="1">
      <c r="B26" s="113" t="s">
        <v>17</v>
      </c>
      <c r="C26" s="98">
        <v>57</v>
      </c>
      <c r="D26" s="659">
        <v>9</v>
      </c>
      <c r="E26" s="99"/>
      <c r="F26" s="99">
        <v>2</v>
      </c>
      <c r="G26" s="99">
        <v>1</v>
      </c>
      <c r="H26" s="99">
        <v>1</v>
      </c>
      <c r="I26" s="99"/>
      <c r="J26" s="99">
        <v>19</v>
      </c>
      <c r="K26" s="99">
        <v>20</v>
      </c>
      <c r="L26" s="99">
        <v>5</v>
      </c>
      <c r="M26" s="112"/>
      <c r="N26" s="1070"/>
    </row>
    <row r="27" spans="2:14" ht="20.25" customHeight="1">
      <c r="B27" s="113" t="s">
        <v>18</v>
      </c>
      <c r="C27" s="98">
        <v>98</v>
      </c>
      <c r="D27" s="659">
        <v>14</v>
      </c>
      <c r="E27" s="99"/>
      <c r="F27" s="99">
        <v>7</v>
      </c>
      <c r="G27" s="99">
        <v>9</v>
      </c>
      <c r="H27" s="99">
        <v>1</v>
      </c>
      <c r="I27" s="99"/>
      <c r="J27" s="99">
        <v>5</v>
      </c>
      <c r="K27" s="99">
        <v>43</v>
      </c>
      <c r="L27" s="99">
        <v>19</v>
      </c>
      <c r="M27" s="112"/>
      <c r="N27" s="1070"/>
    </row>
    <row r="28" spans="2:14" ht="20.25" customHeight="1">
      <c r="B28" s="113" t="s">
        <v>19</v>
      </c>
      <c r="C28" s="98">
        <v>51</v>
      </c>
      <c r="D28" s="659">
        <v>7</v>
      </c>
      <c r="E28" s="99"/>
      <c r="F28" s="99">
        <v>4</v>
      </c>
      <c r="G28" s="99">
        <v>5</v>
      </c>
      <c r="H28" s="99"/>
      <c r="I28" s="99"/>
      <c r="J28" s="99"/>
      <c r="K28" s="99">
        <v>24</v>
      </c>
      <c r="L28" s="99">
        <v>11</v>
      </c>
      <c r="M28" s="112"/>
      <c r="N28" s="1070"/>
    </row>
    <row r="29" spans="2:14" ht="20.25" customHeight="1">
      <c r="B29" s="113" t="s">
        <v>20</v>
      </c>
      <c r="C29" s="98">
        <v>214</v>
      </c>
      <c r="D29" s="659">
        <v>26</v>
      </c>
      <c r="E29" s="99"/>
      <c r="F29" s="99">
        <v>8</v>
      </c>
      <c r="G29" s="99">
        <v>14</v>
      </c>
      <c r="H29" s="99"/>
      <c r="I29" s="99"/>
      <c r="J29" s="99">
        <v>55</v>
      </c>
      <c r="K29" s="99">
        <v>79</v>
      </c>
      <c r="L29" s="99">
        <v>32</v>
      </c>
      <c r="M29" s="112"/>
      <c r="N29" s="1070"/>
    </row>
    <row r="30" spans="2:14" ht="20.25" customHeight="1">
      <c r="B30" s="113" t="s">
        <v>21</v>
      </c>
      <c r="C30" s="98">
        <v>159</v>
      </c>
      <c r="D30" s="659">
        <v>23</v>
      </c>
      <c r="E30" s="99"/>
      <c r="F30" s="99">
        <v>6</v>
      </c>
      <c r="G30" s="99">
        <v>4</v>
      </c>
      <c r="H30" s="99">
        <v>2</v>
      </c>
      <c r="I30" s="99"/>
      <c r="J30" s="99">
        <v>20</v>
      </c>
      <c r="K30" s="99">
        <v>71</v>
      </c>
      <c r="L30" s="99">
        <v>31</v>
      </c>
      <c r="M30" s="112">
        <v>2</v>
      </c>
      <c r="N30" s="1070"/>
    </row>
    <row r="31" spans="2:14" ht="20.25" customHeight="1">
      <c r="B31" s="113" t="s">
        <v>22</v>
      </c>
      <c r="C31" s="98">
        <v>121</v>
      </c>
      <c r="D31" s="659">
        <v>13</v>
      </c>
      <c r="E31" s="99"/>
      <c r="F31" s="99">
        <v>12</v>
      </c>
      <c r="G31" s="99">
        <v>9</v>
      </c>
      <c r="H31" s="99">
        <v>0</v>
      </c>
      <c r="I31" s="99"/>
      <c r="J31" s="99">
        <v>5</v>
      </c>
      <c r="K31" s="99">
        <v>41</v>
      </c>
      <c r="L31" s="99">
        <v>40</v>
      </c>
      <c r="M31" s="112">
        <v>1</v>
      </c>
      <c r="N31" s="1070"/>
    </row>
    <row r="32" spans="2:14" ht="20.25" customHeight="1">
      <c r="B32" s="113" t="s">
        <v>23</v>
      </c>
      <c r="C32" s="98">
        <v>152</v>
      </c>
      <c r="D32" s="659">
        <v>18</v>
      </c>
      <c r="E32" s="99"/>
      <c r="F32" s="99">
        <v>11</v>
      </c>
      <c r="G32" s="99">
        <v>6</v>
      </c>
      <c r="H32" s="99">
        <v>1</v>
      </c>
      <c r="I32" s="99"/>
      <c r="J32" s="99">
        <v>24</v>
      </c>
      <c r="K32" s="99">
        <v>46</v>
      </c>
      <c r="L32" s="99">
        <v>45</v>
      </c>
      <c r="M32" s="112">
        <v>1</v>
      </c>
      <c r="N32" s="1070"/>
    </row>
    <row r="33" spans="2:21" ht="20.25" customHeight="1">
      <c r="B33" s="113" t="s">
        <v>24</v>
      </c>
      <c r="C33" s="98">
        <v>504</v>
      </c>
      <c r="D33" s="659">
        <v>68</v>
      </c>
      <c r="E33" s="99"/>
      <c r="F33" s="99">
        <v>7</v>
      </c>
      <c r="G33" s="99">
        <v>6</v>
      </c>
      <c r="H33" s="99">
        <v>3</v>
      </c>
      <c r="I33" s="99"/>
      <c r="J33" s="99">
        <v>197</v>
      </c>
      <c r="K33" s="99">
        <v>132</v>
      </c>
      <c r="L33" s="99">
        <v>84</v>
      </c>
      <c r="M33" s="112">
        <v>7</v>
      </c>
      <c r="N33" s="1070"/>
    </row>
    <row r="34" spans="2:21" ht="20.25" customHeight="1">
      <c r="B34" s="113" t="s">
        <v>26</v>
      </c>
      <c r="C34" s="98">
        <v>818</v>
      </c>
      <c r="D34" s="659">
        <v>78</v>
      </c>
      <c r="E34" s="99"/>
      <c r="F34" s="99">
        <v>33</v>
      </c>
      <c r="G34" s="99">
        <v>21</v>
      </c>
      <c r="H34" s="99">
        <v>5</v>
      </c>
      <c r="I34" s="99"/>
      <c r="J34" s="99">
        <v>218</v>
      </c>
      <c r="K34" s="99">
        <v>209</v>
      </c>
      <c r="L34" s="99">
        <v>250</v>
      </c>
      <c r="M34" s="112">
        <v>4</v>
      </c>
      <c r="N34" s="1070"/>
    </row>
    <row r="35" spans="2:21" ht="20.25" customHeight="1">
      <c r="B35" s="114" t="s">
        <v>27</v>
      </c>
      <c r="C35" s="102">
        <v>1371</v>
      </c>
      <c r="D35" s="660">
        <v>215</v>
      </c>
      <c r="E35" s="100"/>
      <c r="F35" s="100">
        <v>3</v>
      </c>
      <c r="G35" s="100">
        <v>6</v>
      </c>
      <c r="H35" s="100">
        <v>26</v>
      </c>
      <c r="I35" s="100"/>
      <c r="J35" s="100">
        <v>798</v>
      </c>
      <c r="K35" s="100">
        <v>37</v>
      </c>
      <c r="L35" s="100">
        <v>276</v>
      </c>
      <c r="M35" s="115">
        <v>10</v>
      </c>
      <c r="N35" s="1070"/>
    </row>
    <row r="36" spans="2:21" s="85" customFormat="1" ht="20.25" customHeight="1">
      <c r="B36" s="27" t="s">
        <v>480</v>
      </c>
      <c r="C36" s="1051"/>
      <c r="D36" s="1051"/>
      <c r="E36" s="1051"/>
      <c r="F36" s="1051"/>
      <c r="G36" s="1051"/>
      <c r="H36" s="1051"/>
      <c r="I36" s="1051"/>
      <c r="J36" s="1051"/>
      <c r="K36" s="1051"/>
      <c r="L36" s="1051"/>
      <c r="M36" s="1052"/>
      <c r="N36" s="1051"/>
      <c r="O36" s="1051"/>
      <c r="P36" s="1051"/>
      <c r="Q36" s="1051"/>
      <c r="R36" s="1051"/>
      <c r="S36" s="1051"/>
      <c r="T36" s="1051"/>
      <c r="U36" s="1051"/>
    </row>
    <row r="37" spans="2:21" s="85" customFormat="1" ht="20.25" customHeight="1">
      <c r="B37" s="27" t="s">
        <v>205</v>
      </c>
      <c r="C37" s="1051"/>
      <c r="D37" s="1051"/>
      <c r="E37" s="1051"/>
      <c r="F37" s="1051"/>
      <c r="G37" s="1051"/>
      <c r="H37" s="1051"/>
      <c r="I37" s="1051"/>
      <c r="J37" s="1051"/>
      <c r="K37" s="1051"/>
      <c r="L37" s="1051"/>
      <c r="M37" s="1052"/>
      <c r="N37" s="1051"/>
      <c r="O37" s="1051"/>
      <c r="P37" s="1051"/>
      <c r="Q37" s="1051"/>
      <c r="R37" s="1051"/>
      <c r="S37" s="1051"/>
      <c r="T37" s="1051"/>
      <c r="U37" s="1051"/>
    </row>
    <row r="38" spans="2:21" s="85" customFormat="1" ht="20.25" customHeight="1" thickBot="1">
      <c r="B38" s="59" t="s">
        <v>361</v>
      </c>
      <c r="C38" s="1053"/>
      <c r="D38" s="1053"/>
      <c r="E38" s="1053"/>
      <c r="F38" s="1053"/>
      <c r="G38" s="1053"/>
      <c r="H38" s="1053"/>
      <c r="I38" s="1053"/>
      <c r="J38" s="1053"/>
      <c r="K38" s="1164" t="s">
        <v>203</v>
      </c>
      <c r="L38" s="1164"/>
      <c r="M38" s="1165"/>
      <c r="N38" s="1051"/>
      <c r="O38" s="1051"/>
      <c r="P38" s="1051"/>
      <c r="Q38" s="1051"/>
      <c r="R38" s="1051"/>
      <c r="S38" s="1051"/>
      <c r="T38" s="1051"/>
      <c r="U38" s="1051"/>
    </row>
  </sheetData>
  <mergeCells count="13">
    <mergeCell ref="K38:M38"/>
    <mergeCell ref="B1:K1"/>
    <mergeCell ref="M4:M5"/>
    <mergeCell ref="H4:H5"/>
    <mergeCell ref="I4:I5"/>
    <mergeCell ref="J4:J5"/>
    <mergeCell ref="K4:K5"/>
    <mergeCell ref="L4:L5"/>
    <mergeCell ref="G4:G5"/>
    <mergeCell ref="B4:B5"/>
    <mergeCell ref="D4:E4"/>
    <mergeCell ref="F4:F5"/>
    <mergeCell ref="C4:C5"/>
  </mergeCells>
  <phoneticPr fontId="3" type="noConversion"/>
  <pageMargins left="0.51181102362204722" right="0.11811023622047245" top="0.35433070866141736" bottom="0" header="0.11811023622047245" footer="0.11811023622047245"/>
  <pageSetup paperSize="9" scale="7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V37"/>
  <sheetViews>
    <sheetView topLeftCell="F3" workbookViewId="0">
      <selection activeCell="C13" sqref="C13:V35"/>
    </sheetView>
  </sheetViews>
  <sheetFormatPr defaultRowHeight="16.5"/>
  <cols>
    <col min="1" max="1" width="1.625" style="56" customWidth="1"/>
    <col min="2" max="5" width="10.75" customWidth="1"/>
    <col min="6" max="6" width="12" customWidth="1"/>
    <col min="7" max="7" width="11.75" customWidth="1"/>
    <col min="8" max="8" width="10.75" customWidth="1"/>
    <col min="9" max="9" width="12.625" customWidth="1"/>
    <col min="10" max="10" width="12.125" customWidth="1"/>
    <col min="11" max="11" width="15" customWidth="1"/>
    <col min="12" max="12" width="13.25" customWidth="1"/>
    <col min="13" max="15" width="10.75" customWidth="1"/>
    <col min="16" max="16" width="16.125" customWidth="1"/>
    <col min="17" max="17" width="19.875" customWidth="1"/>
    <col min="18" max="18" width="13.375" customWidth="1"/>
    <col min="19" max="19" width="17.375" customWidth="1"/>
    <col min="20" max="22" width="10.75" customWidth="1"/>
  </cols>
  <sheetData>
    <row r="1" spans="2:22" ht="24" customHeight="1">
      <c r="B1" s="1503" t="s">
        <v>858</v>
      </c>
      <c r="C1" s="1503"/>
      <c r="D1" s="1503"/>
      <c r="E1" s="1503"/>
      <c r="F1" s="1503"/>
      <c r="G1" s="1503"/>
      <c r="H1" s="2"/>
      <c r="I1" s="2"/>
      <c r="J1" s="2"/>
      <c r="K1" s="2"/>
      <c r="L1" s="2"/>
      <c r="M1" s="2"/>
      <c r="N1" s="2"/>
      <c r="O1" s="2"/>
      <c r="P1" s="2"/>
      <c r="Q1" s="2"/>
      <c r="R1" s="2"/>
      <c r="S1" s="2"/>
      <c r="T1" s="2"/>
      <c r="U1" s="2"/>
      <c r="V1" s="2"/>
    </row>
    <row r="2" spans="2:22" ht="17.25" thickBot="1">
      <c r="B2" s="2"/>
      <c r="C2" s="2"/>
      <c r="D2" s="2"/>
      <c r="E2" s="2"/>
      <c r="F2" s="2"/>
      <c r="G2" s="2"/>
      <c r="H2" s="2"/>
      <c r="I2" s="2"/>
      <c r="J2" s="2"/>
      <c r="K2" s="2"/>
      <c r="L2" s="2"/>
      <c r="M2" s="2"/>
      <c r="N2" s="2"/>
      <c r="O2" s="2"/>
      <c r="P2" s="2"/>
      <c r="Q2" s="2"/>
      <c r="R2" s="2"/>
      <c r="S2" s="2"/>
      <c r="T2" s="2"/>
      <c r="U2" s="2"/>
      <c r="V2" s="2"/>
    </row>
    <row r="3" spans="2:22">
      <c r="B3" s="269" t="s">
        <v>221</v>
      </c>
      <c r="C3" s="153"/>
      <c r="D3" s="153"/>
      <c r="E3" s="153"/>
      <c r="F3" s="153"/>
      <c r="G3" s="153"/>
      <c r="H3" s="153"/>
      <c r="I3" s="153"/>
      <c r="J3" s="153"/>
      <c r="K3" s="153"/>
      <c r="L3" s="153"/>
      <c r="M3" s="153"/>
      <c r="N3" s="153"/>
      <c r="O3" s="153"/>
      <c r="P3" s="153"/>
      <c r="Q3" s="153"/>
      <c r="R3" s="153"/>
      <c r="S3" s="153"/>
      <c r="T3" s="153"/>
      <c r="U3" s="153"/>
      <c r="V3" s="484"/>
    </row>
    <row r="4" spans="2:22" ht="51" customHeight="1">
      <c r="B4" s="1504" t="s">
        <v>167</v>
      </c>
      <c r="C4" s="1339" t="s">
        <v>719</v>
      </c>
      <c r="D4" s="1505"/>
      <c r="E4" s="1506"/>
      <c r="F4" s="1171" t="s">
        <v>192</v>
      </c>
      <c r="G4" s="1507"/>
      <c r="H4" s="1507"/>
      <c r="I4" s="1507"/>
      <c r="J4" s="1507"/>
      <c r="K4" s="1507"/>
      <c r="L4" s="1507"/>
      <c r="M4" s="1507"/>
      <c r="N4" s="1507"/>
      <c r="O4" s="1507"/>
      <c r="P4" s="1507"/>
      <c r="Q4" s="1507"/>
      <c r="R4" s="1507"/>
      <c r="S4" s="1507"/>
      <c r="T4" s="1172"/>
      <c r="U4" s="1168" t="s">
        <v>372</v>
      </c>
      <c r="V4" s="1166"/>
    </row>
    <row r="5" spans="2:22" ht="63.75" customHeight="1">
      <c r="B5" s="1504"/>
      <c r="C5" s="900"/>
      <c r="D5" s="901" t="s">
        <v>68</v>
      </c>
      <c r="E5" s="901" t="s">
        <v>134</v>
      </c>
      <c r="F5" s="898" t="s">
        <v>331</v>
      </c>
      <c r="G5" s="898" t="s">
        <v>332</v>
      </c>
      <c r="H5" s="898" t="s">
        <v>333</v>
      </c>
      <c r="I5" s="898" t="s">
        <v>334</v>
      </c>
      <c r="J5" s="898" t="s">
        <v>335</v>
      </c>
      <c r="K5" s="898" t="s">
        <v>336</v>
      </c>
      <c r="L5" s="898" t="s">
        <v>636</v>
      </c>
      <c r="M5" s="898" t="s">
        <v>637</v>
      </c>
      <c r="N5" s="898" t="s">
        <v>337</v>
      </c>
      <c r="O5" s="898" t="s">
        <v>338</v>
      </c>
      <c r="P5" s="898" t="s">
        <v>339</v>
      </c>
      <c r="Q5" s="898" t="s">
        <v>340</v>
      </c>
      <c r="R5" s="898" t="s">
        <v>341</v>
      </c>
      <c r="S5" s="898" t="s">
        <v>342</v>
      </c>
      <c r="T5" s="898" t="s">
        <v>330</v>
      </c>
      <c r="U5" s="898" t="s">
        <v>444</v>
      </c>
      <c r="V5" s="899" t="s">
        <v>445</v>
      </c>
    </row>
    <row r="6" spans="2:22" ht="24" customHeight="1">
      <c r="B6" s="461" t="s">
        <v>414</v>
      </c>
      <c r="C6" s="445">
        <v>19747</v>
      </c>
      <c r="D6" s="446">
        <v>11931</v>
      </c>
      <c r="E6" s="446">
        <v>7816</v>
      </c>
      <c r="F6" s="446">
        <v>10135</v>
      </c>
      <c r="G6" s="446">
        <v>2177</v>
      </c>
      <c r="H6" s="446">
        <v>1981</v>
      </c>
      <c r="I6" s="446">
        <v>1705</v>
      </c>
      <c r="J6" s="446">
        <v>166</v>
      </c>
      <c r="K6" s="446">
        <v>1501</v>
      </c>
      <c r="L6" s="446">
        <v>216</v>
      </c>
      <c r="M6" s="446">
        <v>922</v>
      </c>
      <c r="N6" s="446">
        <v>597</v>
      </c>
      <c r="O6" s="446">
        <v>51</v>
      </c>
      <c r="P6" s="446">
        <v>59</v>
      </c>
      <c r="Q6" s="446">
        <v>83</v>
      </c>
      <c r="R6" s="446">
        <v>27</v>
      </c>
      <c r="S6" s="446">
        <v>95</v>
      </c>
      <c r="T6" s="446">
        <v>32</v>
      </c>
      <c r="U6" s="678">
        <v>7591</v>
      </c>
      <c r="V6" s="931">
        <v>12156</v>
      </c>
    </row>
    <row r="7" spans="2:22" ht="24" customHeight="1">
      <c r="B7" s="461" t="s">
        <v>415</v>
      </c>
      <c r="C7" s="447">
        <v>19960</v>
      </c>
      <c r="D7" s="448">
        <v>12020</v>
      </c>
      <c r="E7" s="448">
        <v>7940</v>
      </c>
      <c r="F7" s="448">
        <v>10017</v>
      </c>
      <c r="G7" s="448">
        <v>2187</v>
      </c>
      <c r="H7" s="448">
        <v>1965</v>
      </c>
      <c r="I7" s="448">
        <v>1899</v>
      </c>
      <c r="J7" s="448">
        <v>171</v>
      </c>
      <c r="K7" s="448">
        <v>1556</v>
      </c>
      <c r="L7" s="448">
        <v>224</v>
      </c>
      <c r="M7" s="448">
        <v>928</v>
      </c>
      <c r="N7" s="448">
        <v>645</v>
      </c>
      <c r="O7" s="448">
        <v>50</v>
      </c>
      <c r="P7" s="448">
        <v>59</v>
      </c>
      <c r="Q7" s="448">
        <v>99</v>
      </c>
      <c r="R7" s="448">
        <v>27</v>
      </c>
      <c r="S7" s="448">
        <v>98</v>
      </c>
      <c r="T7" s="448">
        <v>35</v>
      </c>
      <c r="U7" s="444">
        <v>7665</v>
      </c>
      <c r="V7" s="932">
        <v>12295</v>
      </c>
    </row>
    <row r="8" spans="2:22" ht="24" customHeight="1">
      <c r="B8" s="96" t="s">
        <v>50</v>
      </c>
      <c r="C8" s="449">
        <v>20409</v>
      </c>
      <c r="D8" s="450">
        <v>12239</v>
      </c>
      <c r="E8" s="450">
        <v>8170</v>
      </c>
      <c r="F8" s="450">
        <v>9941</v>
      </c>
      <c r="G8" s="450">
        <v>2166</v>
      </c>
      <c r="H8" s="450">
        <v>1981</v>
      </c>
      <c r="I8" s="450">
        <v>2342</v>
      </c>
      <c r="J8" s="450">
        <v>164</v>
      </c>
      <c r="K8" s="450">
        <v>1593</v>
      </c>
      <c r="L8" s="450">
        <v>233</v>
      </c>
      <c r="M8" s="450">
        <v>938</v>
      </c>
      <c r="N8" s="450">
        <v>672</v>
      </c>
      <c r="O8" s="450">
        <v>43</v>
      </c>
      <c r="P8" s="450">
        <v>69</v>
      </c>
      <c r="Q8" s="450">
        <v>103</v>
      </c>
      <c r="R8" s="450">
        <v>28</v>
      </c>
      <c r="S8" s="450">
        <v>95</v>
      </c>
      <c r="T8" s="450">
        <v>41</v>
      </c>
      <c r="U8" s="444">
        <v>7698</v>
      </c>
      <c r="V8" s="932">
        <v>12711</v>
      </c>
    </row>
    <row r="9" spans="2:22" s="682" customFormat="1" ht="24" customHeight="1">
      <c r="B9" s="96" t="s">
        <v>407</v>
      </c>
      <c r="C9" s="680">
        <v>20937</v>
      </c>
      <c r="D9" s="680">
        <v>12504</v>
      </c>
      <c r="E9" s="680">
        <v>8433</v>
      </c>
      <c r="F9" s="680">
        <v>9731</v>
      </c>
      <c r="G9" s="680">
        <v>2161</v>
      </c>
      <c r="H9" s="680">
        <v>1980</v>
      </c>
      <c r="I9" s="680">
        <v>2931</v>
      </c>
      <c r="J9" s="680">
        <v>172</v>
      </c>
      <c r="K9" s="680">
        <v>1640</v>
      </c>
      <c r="L9" s="680">
        <v>246</v>
      </c>
      <c r="M9" s="680">
        <v>960</v>
      </c>
      <c r="N9" s="680">
        <v>724</v>
      </c>
      <c r="O9" s="680">
        <v>45</v>
      </c>
      <c r="P9" s="680">
        <v>66</v>
      </c>
      <c r="Q9" s="680">
        <v>111</v>
      </c>
      <c r="R9" s="680">
        <v>30</v>
      </c>
      <c r="S9" s="680">
        <v>95</v>
      </c>
      <c r="T9" s="680">
        <v>45</v>
      </c>
      <c r="U9" s="681">
        <v>7832</v>
      </c>
      <c r="V9" s="933">
        <v>13105</v>
      </c>
    </row>
    <row r="10" spans="2:22" s="56" customFormat="1" ht="24" customHeight="1">
      <c r="B10" s="677" t="s">
        <v>408</v>
      </c>
      <c r="C10" s="451">
        <v>21560</v>
      </c>
      <c r="D10" s="451">
        <v>12828</v>
      </c>
      <c r="E10" s="451">
        <v>8732</v>
      </c>
      <c r="F10" s="451">
        <v>9623</v>
      </c>
      <c r="G10" s="451">
        <v>2227</v>
      </c>
      <c r="H10" s="451">
        <v>1932</v>
      </c>
      <c r="I10" s="451">
        <v>3534</v>
      </c>
      <c r="J10" s="451">
        <v>186</v>
      </c>
      <c r="K10" s="451">
        <v>1679</v>
      </c>
      <c r="L10" s="451">
        <v>254</v>
      </c>
      <c r="M10" s="451">
        <v>949</v>
      </c>
      <c r="N10" s="451">
        <v>766</v>
      </c>
      <c r="O10" s="451">
        <v>44</v>
      </c>
      <c r="P10" s="451">
        <v>65</v>
      </c>
      <c r="Q10" s="451">
        <v>120</v>
      </c>
      <c r="R10" s="451">
        <v>28</v>
      </c>
      <c r="S10" s="451">
        <v>101</v>
      </c>
      <c r="T10" s="451">
        <v>52</v>
      </c>
      <c r="U10" s="679">
        <v>7903</v>
      </c>
      <c r="V10" s="934">
        <v>13657</v>
      </c>
    </row>
    <row r="11" spans="2:22" s="56" customFormat="1" ht="24" customHeight="1">
      <c r="B11" s="203" t="s">
        <v>460</v>
      </c>
      <c r="C11" s="452">
        <v>21913</v>
      </c>
      <c r="D11" s="452">
        <v>12824</v>
      </c>
      <c r="E11" s="452">
        <v>9089</v>
      </c>
      <c r="F11" s="452">
        <v>9504</v>
      </c>
      <c r="G11" s="452">
        <v>2231</v>
      </c>
      <c r="H11" s="452">
        <v>1958</v>
      </c>
      <c r="I11" s="452">
        <v>3876</v>
      </c>
      <c r="J11" s="452">
        <v>197</v>
      </c>
      <c r="K11" s="452">
        <v>1705</v>
      </c>
      <c r="L11" s="452">
        <v>267</v>
      </c>
      <c r="M11" s="452">
        <v>945</v>
      </c>
      <c r="N11" s="452">
        <v>816</v>
      </c>
      <c r="O11" s="452">
        <v>41</v>
      </c>
      <c r="P11" s="452">
        <v>66</v>
      </c>
      <c r="Q11" s="452">
        <v>126</v>
      </c>
      <c r="R11" s="452">
        <v>32</v>
      </c>
      <c r="S11" s="452">
        <v>99</v>
      </c>
      <c r="T11" s="452">
        <v>50</v>
      </c>
      <c r="U11" s="452">
        <v>8140</v>
      </c>
      <c r="V11" s="935">
        <v>13773</v>
      </c>
    </row>
    <row r="12" spans="2:22" ht="24" customHeight="1">
      <c r="B12" s="462"/>
      <c r="C12" s="80"/>
      <c r="D12" s="80"/>
      <c r="E12" s="80"/>
      <c r="F12" s="80"/>
      <c r="G12" s="80"/>
      <c r="H12" s="80"/>
      <c r="I12" s="80"/>
      <c r="J12" s="80"/>
      <c r="K12" s="80"/>
      <c r="L12" s="80"/>
      <c r="M12" s="80"/>
      <c r="N12" s="80"/>
      <c r="O12" s="80"/>
      <c r="P12" s="80"/>
      <c r="Q12" s="80"/>
      <c r="R12" s="80"/>
      <c r="S12" s="80"/>
      <c r="T12" s="80"/>
      <c r="U12" s="80"/>
      <c r="V12" s="930"/>
    </row>
    <row r="13" spans="2:22" ht="24" customHeight="1">
      <c r="B13" s="567" t="s">
        <v>5</v>
      </c>
      <c r="C13" s="453">
        <v>322</v>
      </c>
      <c r="D13" s="454">
        <v>176</v>
      </c>
      <c r="E13" s="454">
        <v>146</v>
      </c>
      <c r="F13" s="454">
        <v>148</v>
      </c>
      <c r="G13" s="454">
        <v>27</v>
      </c>
      <c r="H13" s="455">
        <v>33</v>
      </c>
      <c r="I13" s="455">
        <v>76</v>
      </c>
      <c r="J13" s="454">
        <v>0</v>
      </c>
      <c r="K13" s="454">
        <v>13</v>
      </c>
      <c r="L13" s="685">
        <v>1</v>
      </c>
      <c r="M13" s="687">
        <v>7</v>
      </c>
      <c r="N13" s="683">
        <v>12</v>
      </c>
      <c r="O13" s="454">
        <v>1</v>
      </c>
      <c r="P13" s="454">
        <v>3</v>
      </c>
      <c r="Q13" s="454">
        <v>1</v>
      </c>
      <c r="R13" s="454">
        <v>0</v>
      </c>
      <c r="S13" s="454">
        <v>0</v>
      </c>
      <c r="T13" s="454">
        <v>0</v>
      </c>
      <c r="U13" s="454">
        <v>97</v>
      </c>
      <c r="V13" s="936">
        <v>225</v>
      </c>
    </row>
    <row r="14" spans="2:22" ht="24" customHeight="1">
      <c r="B14" s="463" t="s">
        <v>6</v>
      </c>
      <c r="C14" s="453">
        <v>988</v>
      </c>
      <c r="D14" s="454">
        <v>544</v>
      </c>
      <c r="E14" s="454">
        <v>444</v>
      </c>
      <c r="F14" s="454">
        <v>433</v>
      </c>
      <c r="G14" s="454">
        <v>135</v>
      </c>
      <c r="H14" s="455">
        <v>104</v>
      </c>
      <c r="I14" s="455">
        <v>166</v>
      </c>
      <c r="J14" s="454">
        <v>9</v>
      </c>
      <c r="K14" s="454">
        <v>54</v>
      </c>
      <c r="L14" s="686">
        <v>12</v>
      </c>
      <c r="M14" s="688">
        <v>28</v>
      </c>
      <c r="N14" s="684">
        <v>29</v>
      </c>
      <c r="O14" s="454">
        <v>3</v>
      </c>
      <c r="P14" s="454">
        <v>2</v>
      </c>
      <c r="Q14" s="454">
        <v>3</v>
      </c>
      <c r="R14" s="454">
        <v>1</v>
      </c>
      <c r="S14" s="454">
        <v>6</v>
      </c>
      <c r="T14" s="454">
        <v>3</v>
      </c>
      <c r="U14" s="454">
        <v>342</v>
      </c>
      <c r="V14" s="936">
        <v>646</v>
      </c>
    </row>
    <row r="15" spans="2:22" ht="24" customHeight="1">
      <c r="B15" s="463" t="s">
        <v>7</v>
      </c>
      <c r="C15" s="453">
        <v>355</v>
      </c>
      <c r="D15" s="454">
        <v>230</v>
      </c>
      <c r="E15" s="454">
        <v>125</v>
      </c>
      <c r="F15" s="454">
        <v>175</v>
      </c>
      <c r="G15" s="454">
        <v>27</v>
      </c>
      <c r="H15" s="455">
        <v>30</v>
      </c>
      <c r="I15" s="455">
        <v>59</v>
      </c>
      <c r="J15" s="454">
        <v>5</v>
      </c>
      <c r="K15" s="454">
        <v>26</v>
      </c>
      <c r="L15" s="454">
        <v>0</v>
      </c>
      <c r="M15" s="454">
        <v>14</v>
      </c>
      <c r="N15" s="454">
        <v>12</v>
      </c>
      <c r="O15" s="454">
        <v>0</v>
      </c>
      <c r="P15" s="454">
        <v>2</v>
      </c>
      <c r="Q15" s="454">
        <v>1</v>
      </c>
      <c r="R15" s="454">
        <v>0</v>
      </c>
      <c r="S15" s="454">
        <v>2</v>
      </c>
      <c r="T15" s="454">
        <v>2</v>
      </c>
      <c r="U15" s="454">
        <v>112</v>
      </c>
      <c r="V15" s="936">
        <v>243</v>
      </c>
    </row>
    <row r="16" spans="2:22" ht="24" customHeight="1">
      <c r="B16" s="463" t="s">
        <v>8</v>
      </c>
      <c r="C16" s="453">
        <v>706</v>
      </c>
      <c r="D16" s="454">
        <v>265</v>
      </c>
      <c r="E16" s="454">
        <v>441</v>
      </c>
      <c r="F16" s="454">
        <v>284</v>
      </c>
      <c r="G16" s="454">
        <v>76</v>
      </c>
      <c r="H16" s="455">
        <v>57</v>
      </c>
      <c r="I16" s="455">
        <v>137</v>
      </c>
      <c r="J16" s="454">
        <v>9</v>
      </c>
      <c r="K16" s="454">
        <v>56</v>
      </c>
      <c r="L16" s="454">
        <v>20</v>
      </c>
      <c r="M16" s="454">
        <v>19</v>
      </c>
      <c r="N16" s="454">
        <v>29</v>
      </c>
      <c r="O16" s="454">
        <v>2</v>
      </c>
      <c r="P16" s="454">
        <v>2</v>
      </c>
      <c r="Q16" s="454">
        <v>7</v>
      </c>
      <c r="R16" s="454">
        <v>2</v>
      </c>
      <c r="S16" s="454">
        <v>2</v>
      </c>
      <c r="T16" s="454">
        <v>4</v>
      </c>
      <c r="U16" s="454">
        <v>428</v>
      </c>
      <c r="V16" s="936">
        <v>278</v>
      </c>
    </row>
    <row r="17" spans="2:22" ht="24" customHeight="1">
      <c r="B17" s="463" t="s">
        <v>9</v>
      </c>
      <c r="C17" s="453">
        <v>992</v>
      </c>
      <c r="D17" s="454">
        <v>600</v>
      </c>
      <c r="E17" s="454">
        <v>392</v>
      </c>
      <c r="F17" s="454">
        <v>409</v>
      </c>
      <c r="G17" s="454">
        <v>94</v>
      </c>
      <c r="H17" s="455">
        <v>97</v>
      </c>
      <c r="I17" s="455">
        <v>202</v>
      </c>
      <c r="J17" s="454">
        <v>12</v>
      </c>
      <c r="K17" s="454">
        <v>72</v>
      </c>
      <c r="L17" s="454">
        <v>16</v>
      </c>
      <c r="M17" s="454">
        <v>31</v>
      </c>
      <c r="N17" s="454">
        <v>44</v>
      </c>
      <c r="O17" s="454">
        <v>0</v>
      </c>
      <c r="P17" s="454">
        <v>3</v>
      </c>
      <c r="Q17" s="454">
        <v>4</v>
      </c>
      <c r="R17" s="454">
        <v>1</v>
      </c>
      <c r="S17" s="454">
        <v>5</v>
      </c>
      <c r="T17" s="454">
        <v>2</v>
      </c>
      <c r="U17" s="454">
        <v>346</v>
      </c>
      <c r="V17" s="936">
        <v>646</v>
      </c>
    </row>
    <row r="18" spans="2:22" ht="24" customHeight="1">
      <c r="B18" s="463" t="s">
        <v>25</v>
      </c>
      <c r="C18" s="453">
        <v>864</v>
      </c>
      <c r="D18" s="454">
        <v>551</v>
      </c>
      <c r="E18" s="454">
        <v>313</v>
      </c>
      <c r="F18" s="454">
        <v>398</v>
      </c>
      <c r="G18" s="454">
        <v>98</v>
      </c>
      <c r="H18" s="455">
        <v>75</v>
      </c>
      <c r="I18" s="455">
        <v>146</v>
      </c>
      <c r="J18" s="454">
        <v>4</v>
      </c>
      <c r="K18" s="454">
        <v>59</v>
      </c>
      <c r="L18" s="454">
        <v>2</v>
      </c>
      <c r="M18" s="454">
        <v>36</v>
      </c>
      <c r="N18" s="454">
        <v>32</v>
      </c>
      <c r="O18" s="454">
        <v>0</v>
      </c>
      <c r="P18" s="454">
        <v>2</v>
      </c>
      <c r="Q18" s="454">
        <v>3</v>
      </c>
      <c r="R18" s="454">
        <v>2</v>
      </c>
      <c r="S18" s="454">
        <v>6</v>
      </c>
      <c r="T18" s="454">
        <v>1</v>
      </c>
      <c r="U18" s="454">
        <v>284</v>
      </c>
      <c r="V18" s="936">
        <v>580</v>
      </c>
    </row>
    <row r="19" spans="2:22" ht="24" customHeight="1">
      <c r="B19" s="463" t="s">
        <v>10</v>
      </c>
      <c r="C19" s="453">
        <v>1443</v>
      </c>
      <c r="D19" s="454">
        <v>824</v>
      </c>
      <c r="E19" s="454">
        <v>619</v>
      </c>
      <c r="F19" s="454">
        <v>606</v>
      </c>
      <c r="G19" s="454">
        <v>142</v>
      </c>
      <c r="H19" s="455">
        <v>111</v>
      </c>
      <c r="I19" s="455">
        <v>214</v>
      </c>
      <c r="J19" s="454">
        <v>16</v>
      </c>
      <c r="K19" s="454">
        <v>124</v>
      </c>
      <c r="L19" s="454">
        <v>6</v>
      </c>
      <c r="M19" s="454">
        <v>146</v>
      </c>
      <c r="N19" s="454">
        <v>50</v>
      </c>
      <c r="O19" s="454">
        <v>2</v>
      </c>
      <c r="P19" s="454">
        <v>4</v>
      </c>
      <c r="Q19" s="454">
        <v>7</v>
      </c>
      <c r="R19" s="454">
        <v>3</v>
      </c>
      <c r="S19" s="454">
        <v>4</v>
      </c>
      <c r="T19" s="454">
        <v>8</v>
      </c>
      <c r="U19" s="454">
        <v>709</v>
      </c>
      <c r="V19" s="936">
        <v>734</v>
      </c>
    </row>
    <row r="20" spans="2:22" ht="24" customHeight="1">
      <c r="B20" s="463" t="s">
        <v>11</v>
      </c>
      <c r="C20" s="453">
        <v>557</v>
      </c>
      <c r="D20" s="456">
        <v>339</v>
      </c>
      <c r="E20" s="456">
        <v>218</v>
      </c>
      <c r="F20" s="456">
        <v>254</v>
      </c>
      <c r="G20" s="456">
        <v>40</v>
      </c>
      <c r="H20" s="455">
        <v>45</v>
      </c>
      <c r="I20" s="455">
        <v>102</v>
      </c>
      <c r="J20" s="456">
        <v>5</v>
      </c>
      <c r="K20" s="456">
        <v>57</v>
      </c>
      <c r="L20" s="456">
        <v>5</v>
      </c>
      <c r="M20" s="454">
        <v>15</v>
      </c>
      <c r="N20" s="456">
        <v>23</v>
      </c>
      <c r="O20" s="456">
        <v>1</v>
      </c>
      <c r="P20" s="456">
        <v>2</v>
      </c>
      <c r="Q20" s="456">
        <v>2</v>
      </c>
      <c r="R20" s="456">
        <v>4</v>
      </c>
      <c r="S20" s="456">
        <v>2</v>
      </c>
      <c r="T20" s="456"/>
      <c r="U20" s="456">
        <v>174</v>
      </c>
      <c r="V20" s="937">
        <v>383</v>
      </c>
    </row>
    <row r="21" spans="2:22" ht="24" customHeight="1">
      <c r="B21" s="463" t="s">
        <v>12</v>
      </c>
      <c r="C21" s="453">
        <v>460</v>
      </c>
      <c r="D21" s="454">
        <v>271</v>
      </c>
      <c r="E21" s="454">
        <v>189</v>
      </c>
      <c r="F21" s="454">
        <v>194</v>
      </c>
      <c r="G21" s="454">
        <v>49</v>
      </c>
      <c r="H21" s="455">
        <v>38</v>
      </c>
      <c r="I21" s="455">
        <v>90</v>
      </c>
      <c r="J21" s="454">
        <v>3</v>
      </c>
      <c r="K21" s="454">
        <v>41</v>
      </c>
      <c r="L21" s="454">
        <v>2</v>
      </c>
      <c r="M21" s="456">
        <v>24</v>
      </c>
      <c r="N21" s="454">
        <v>14</v>
      </c>
      <c r="O21" s="454">
        <v>1</v>
      </c>
      <c r="P21" s="454">
        <v>1</v>
      </c>
      <c r="Q21" s="454">
        <v>3</v>
      </c>
      <c r="R21" s="454">
        <v>0</v>
      </c>
      <c r="S21" s="454">
        <v>0</v>
      </c>
      <c r="T21" s="454">
        <v>0</v>
      </c>
      <c r="U21" s="454">
        <v>153</v>
      </c>
      <c r="V21" s="936">
        <v>307</v>
      </c>
    </row>
    <row r="22" spans="2:22" ht="24" customHeight="1">
      <c r="B22" s="463" t="s">
        <v>13</v>
      </c>
      <c r="C22" s="453">
        <v>614</v>
      </c>
      <c r="D22" s="454">
        <v>366</v>
      </c>
      <c r="E22" s="454">
        <v>248</v>
      </c>
      <c r="F22" s="454">
        <v>281</v>
      </c>
      <c r="G22" s="454">
        <v>65</v>
      </c>
      <c r="H22" s="455">
        <v>50</v>
      </c>
      <c r="I22" s="455">
        <v>119</v>
      </c>
      <c r="J22" s="454">
        <v>4</v>
      </c>
      <c r="K22" s="454">
        <v>45</v>
      </c>
      <c r="L22" s="454">
        <v>5</v>
      </c>
      <c r="M22" s="454">
        <v>20</v>
      </c>
      <c r="N22" s="454">
        <v>15</v>
      </c>
      <c r="O22" s="454">
        <v>0</v>
      </c>
      <c r="P22" s="454">
        <v>1</v>
      </c>
      <c r="Q22" s="454">
        <v>2</v>
      </c>
      <c r="R22" s="454">
        <v>1</v>
      </c>
      <c r="S22" s="454">
        <v>4</v>
      </c>
      <c r="T22" s="454">
        <v>2</v>
      </c>
      <c r="U22" s="454">
        <v>200</v>
      </c>
      <c r="V22" s="936">
        <v>414</v>
      </c>
    </row>
    <row r="23" spans="2:22" ht="24" customHeight="1">
      <c r="B23" s="463" t="s">
        <v>14</v>
      </c>
      <c r="C23" s="453">
        <v>362</v>
      </c>
      <c r="D23" s="454">
        <v>233</v>
      </c>
      <c r="E23" s="454">
        <v>129</v>
      </c>
      <c r="F23" s="454">
        <v>164</v>
      </c>
      <c r="G23" s="454">
        <v>36</v>
      </c>
      <c r="H23" s="455">
        <v>35</v>
      </c>
      <c r="I23" s="455">
        <v>54</v>
      </c>
      <c r="J23" s="454">
        <v>1</v>
      </c>
      <c r="K23" s="454">
        <v>27</v>
      </c>
      <c r="L23" s="454">
        <v>7</v>
      </c>
      <c r="M23" s="454">
        <v>11</v>
      </c>
      <c r="N23" s="454">
        <v>20</v>
      </c>
      <c r="O23" s="454">
        <v>0</v>
      </c>
      <c r="P23" s="454">
        <v>1</v>
      </c>
      <c r="Q23" s="454">
        <v>4</v>
      </c>
      <c r="R23" s="454">
        <v>0</v>
      </c>
      <c r="S23" s="454">
        <v>1</v>
      </c>
      <c r="T23" s="454">
        <v>1</v>
      </c>
      <c r="U23" s="454">
        <v>126</v>
      </c>
      <c r="V23" s="936">
        <v>236</v>
      </c>
    </row>
    <row r="24" spans="2:22" ht="24" customHeight="1">
      <c r="B24" s="463" t="s">
        <v>15</v>
      </c>
      <c r="C24" s="453">
        <v>1365</v>
      </c>
      <c r="D24" s="454">
        <v>791</v>
      </c>
      <c r="E24" s="454">
        <v>574</v>
      </c>
      <c r="F24" s="454">
        <v>501</v>
      </c>
      <c r="G24" s="454">
        <v>118</v>
      </c>
      <c r="H24" s="455">
        <v>92</v>
      </c>
      <c r="I24" s="455">
        <v>195</v>
      </c>
      <c r="J24" s="454">
        <v>16</v>
      </c>
      <c r="K24" s="454">
        <v>249</v>
      </c>
      <c r="L24" s="454">
        <v>10</v>
      </c>
      <c r="M24" s="454">
        <v>124</v>
      </c>
      <c r="N24" s="454">
        <v>40</v>
      </c>
      <c r="O24" s="454">
        <v>3</v>
      </c>
      <c r="P24" s="454">
        <v>2</v>
      </c>
      <c r="Q24" s="454">
        <v>7</v>
      </c>
      <c r="R24" s="454">
        <v>0</v>
      </c>
      <c r="S24" s="454">
        <v>6</v>
      </c>
      <c r="T24" s="454">
        <v>2</v>
      </c>
      <c r="U24" s="454">
        <v>699</v>
      </c>
      <c r="V24" s="936">
        <v>666</v>
      </c>
    </row>
    <row r="25" spans="2:22" ht="24" customHeight="1">
      <c r="B25" s="463" t="s">
        <v>16</v>
      </c>
      <c r="C25" s="453">
        <v>1067</v>
      </c>
      <c r="D25" s="454">
        <v>607</v>
      </c>
      <c r="E25" s="454">
        <v>460</v>
      </c>
      <c r="F25" s="454">
        <v>456</v>
      </c>
      <c r="G25" s="454">
        <v>116</v>
      </c>
      <c r="H25" s="455">
        <v>110</v>
      </c>
      <c r="I25" s="455">
        <v>210</v>
      </c>
      <c r="J25" s="454">
        <v>9</v>
      </c>
      <c r="K25" s="454">
        <v>58</v>
      </c>
      <c r="L25" s="454">
        <v>11</v>
      </c>
      <c r="M25" s="454">
        <v>39</v>
      </c>
      <c r="N25" s="454">
        <v>40</v>
      </c>
      <c r="O25" s="454">
        <v>3</v>
      </c>
      <c r="P25" s="454">
        <v>7</v>
      </c>
      <c r="Q25" s="454">
        <v>2</v>
      </c>
      <c r="R25" s="454">
        <v>1</v>
      </c>
      <c r="S25" s="454">
        <v>4</v>
      </c>
      <c r="T25" s="454">
        <v>1</v>
      </c>
      <c r="U25" s="454">
        <v>379</v>
      </c>
      <c r="V25" s="936">
        <v>688</v>
      </c>
    </row>
    <row r="26" spans="2:22" ht="24" customHeight="1">
      <c r="B26" s="463" t="s">
        <v>17</v>
      </c>
      <c r="C26" s="453">
        <v>487</v>
      </c>
      <c r="D26" s="454">
        <v>288</v>
      </c>
      <c r="E26" s="454">
        <v>199</v>
      </c>
      <c r="F26" s="454">
        <v>216</v>
      </c>
      <c r="G26" s="454">
        <v>45</v>
      </c>
      <c r="H26" s="455">
        <v>43</v>
      </c>
      <c r="I26" s="455">
        <v>97</v>
      </c>
      <c r="J26" s="454">
        <v>3</v>
      </c>
      <c r="K26" s="454">
        <v>34</v>
      </c>
      <c r="L26" s="454">
        <v>3</v>
      </c>
      <c r="M26" s="454">
        <v>23</v>
      </c>
      <c r="N26" s="454">
        <v>16</v>
      </c>
      <c r="O26" s="454">
        <v>0</v>
      </c>
      <c r="P26" s="454">
        <v>0</v>
      </c>
      <c r="Q26" s="454">
        <v>1</v>
      </c>
      <c r="R26" s="454">
        <v>3</v>
      </c>
      <c r="S26" s="454">
        <v>3</v>
      </c>
      <c r="T26" s="454"/>
      <c r="U26" s="454">
        <v>178</v>
      </c>
      <c r="V26" s="936">
        <v>309</v>
      </c>
    </row>
    <row r="27" spans="2:22" ht="24" customHeight="1">
      <c r="B27" s="463" t="s">
        <v>18</v>
      </c>
      <c r="C27" s="453">
        <v>1585</v>
      </c>
      <c r="D27" s="454">
        <v>975</v>
      </c>
      <c r="E27" s="454">
        <v>610</v>
      </c>
      <c r="F27" s="454">
        <v>756</v>
      </c>
      <c r="G27" s="454">
        <v>171</v>
      </c>
      <c r="H27" s="455">
        <v>134</v>
      </c>
      <c r="I27" s="455">
        <v>247</v>
      </c>
      <c r="J27" s="454">
        <v>18</v>
      </c>
      <c r="K27" s="454">
        <v>115</v>
      </c>
      <c r="L27" s="454">
        <v>17</v>
      </c>
      <c r="M27" s="454">
        <v>38</v>
      </c>
      <c r="N27" s="454">
        <v>69</v>
      </c>
      <c r="O27" s="454">
        <v>2</v>
      </c>
      <c r="P27" s="454">
        <v>2</v>
      </c>
      <c r="Q27" s="454">
        <v>14</v>
      </c>
      <c r="R27" s="454">
        <v>0</v>
      </c>
      <c r="S27" s="454">
        <v>2</v>
      </c>
      <c r="T27" s="454">
        <v>0</v>
      </c>
      <c r="U27" s="454">
        <v>526</v>
      </c>
      <c r="V27" s="936">
        <v>1059</v>
      </c>
    </row>
    <row r="28" spans="2:22" ht="24" customHeight="1">
      <c r="B28" s="463" t="s">
        <v>19</v>
      </c>
      <c r="C28" s="453">
        <v>1557</v>
      </c>
      <c r="D28" s="454">
        <v>935</v>
      </c>
      <c r="E28" s="454">
        <v>622</v>
      </c>
      <c r="F28" s="454">
        <v>699</v>
      </c>
      <c r="G28" s="454">
        <v>186</v>
      </c>
      <c r="H28" s="455">
        <v>144</v>
      </c>
      <c r="I28" s="455">
        <v>261</v>
      </c>
      <c r="J28" s="454">
        <v>10</v>
      </c>
      <c r="K28" s="454">
        <v>105</v>
      </c>
      <c r="L28" s="454">
        <v>24</v>
      </c>
      <c r="M28" s="454">
        <v>42</v>
      </c>
      <c r="N28" s="454">
        <v>49</v>
      </c>
      <c r="O28" s="454">
        <v>4</v>
      </c>
      <c r="P28" s="454">
        <v>4</v>
      </c>
      <c r="Q28" s="454">
        <v>9</v>
      </c>
      <c r="R28" s="454">
        <v>1</v>
      </c>
      <c r="S28" s="454">
        <v>13</v>
      </c>
      <c r="T28" s="454">
        <v>6</v>
      </c>
      <c r="U28" s="454">
        <v>539</v>
      </c>
      <c r="V28" s="936">
        <v>1018</v>
      </c>
    </row>
    <row r="29" spans="2:22" ht="24" customHeight="1">
      <c r="B29" s="463" t="s">
        <v>20</v>
      </c>
      <c r="C29" s="453">
        <v>1079</v>
      </c>
      <c r="D29" s="454">
        <v>628</v>
      </c>
      <c r="E29" s="454">
        <v>451</v>
      </c>
      <c r="F29" s="454">
        <v>446</v>
      </c>
      <c r="G29" s="454">
        <v>114</v>
      </c>
      <c r="H29" s="455">
        <v>102</v>
      </c>
      <c r="I29" s="455">
        <v>222</v>
      </c>
      <c r="J29" s="454">
        <v>8</v>
      </c>
      <c r="K29" s="454">
        <v>80</v>
      </c>
      <c r="L29" s="454">
        <v>17</v>
      </c>
      <c r="M29" s="454">
        <v>43</v>
      </c>
      <c r="N29" s="454">
        <v>28</v>
      </c>
      <c r="O29" s="454">
        <v>1</v>
      </c>
      <c r="P29" s="454">
        <v>3</v>
      </c>
      <c r="Q29" s="454">
        <v>6</v>
      </c>
      <c r="R29" s="454">
        <v>1</v>
      </c>
      <c r="S29" s="454">
        <v>6</v>
      </c>
      <c r="T29" s="454">
        <v>2</v>
      </c>
      <c r="U29" s="454">
        <v>338</v>
      </c>
      <c r="V29" s="936">
        <v>741</v>
      </c>
    </row>
    <row r="30" spans="2:22" ht="24" customHeight="1">
      <c r="B30" s="463" t="s">
        <v>21</v>
      </c>
      <c r="C30" s="453">
        <v>1396</v>
      </c>
      <c r="D30" s="454">
        <v>835</v>
      </c>
      <c r="E30" s="454">
        <v>561</v>
      </c>
      <c r="F30" s="454">
        <v>605</v>
      </c>
      <c r="G30" s="454">
        <v>136</v>
      </c>
      <c r="H30" s="455">
        <v>134</v>
      </c>
      <c r="I30" s="455">
        <v>260</v>
      </c>
      <c r="J30" s="454">
        <v>15</v>
      </c>
      <c r="K30" s="454">
        <v>84</v>
      </c>
      <c r="L30" s="454">
        <v>20</v>
      </c>
      <c r="M30" s="454">
        <v>55</v>
      </c>
      <c r="N30" s="454">
        <v>54</v>
      </c>
      <c r="O30" s="454">
        <v>3</v>
      </c>
      <c r="P30" s="454">
        <v>9</v>
      </c>
      <c r="Q30" s="454">
        <v>7</v>
      </c>
      <c r="R30" s="454">
        <v>3</v>
      </c>
      <c r="S30" s="454">
        <v>9</v>
      </c>
      <c r="T30" s="454">
        <v>2</v>
      </c>
      <c r="U30" s="454">
        <v>478</v>
      </c>
      <c r="V30" s="936">
        <v>918</v>
      </c>
    </row>
    <row r="31" spans="2:22" ht="24" customHeight="1">
      <c r="B31" s="463" t="s">
        <v>22</v>
      </c>
      <c r="C31" s="453">
        <v>1416</v>
      </c>
      <c r="D31" s="454">
        <v>858</v>
      </c>
      <c r="E31" s="454">
        <v>558</v>
      </c>
      <c r="F31" s="454">
        <v>615</v>
      </c>
      <c r="G31" s="454">
        <v>150</v>
      </c>
      <c r="H31" s="455">
        <v>148</v>
      </c>
      <c r="I31" s="455">
        <v>256</v>
      </c>
      <c r="J31" s="454">
        <v>7</v>
      </c>
      <c r="K31" s="454">
        <v>85</v>
      </c>
      <c r="L31" s="454">
        <v>26</v>
      </c>
      <c r="M31" s="454">
        <v>41</v>
      </c>
      <c r="N31" s="454">
        <v>56</v>
      </c>
      <c r="O31" s="454">
        <v>7</v>
      </c>
      <c r="P31" s="454">
        <v>3</v>
      </c>
      <c r="Q31" s="454">
        <v>13</v>
      </c>
      <c r="R31" s="454">
        <v>3</v>
      </c>
      <c r="S31" s="454">
        <v>4</v>
      </c>
      <c r="T31" s="454">
        <v>2</v>
      </c>
      <c r="U31" s="454">
        <v>478</v>
      </c>
      <c r="V31" s="936">
        <v>938</v>
      </c>
    </row>
    <row r="32" spans="2:22" ht="24" customHeight="1">
      <c r="B32" s="463" t="s">
        <v>23</v>
      </c>
      <c r="C32" s="453">
        <v>987</v>
      </c>
      <c r="D32" s="454">
        <v>571</v>
      </c>
      <c r="E32" s="454">
        <v>416</v>
      </c>
      <c r="F32" s="454">
        <v>411</v>
      </c>
      <c r="G32" s="454">
        <v>83</v>
      </c>
      <c r="H32" s="455">
        <v>89</v>
      </c>
      <c r="I32" s="455">
        <v>166</v>
      </c>
      <c r="J32" s="454">
        <v>10</v>
      </c>
      <c r="K32" s="454">
        <v>77</v>
      </c>
      <c r="L32" s="454">
        <v>11</v>
      </c>
      <c r="M32" s="454">
        <v>81</v>
      </c>
      <c r="N32" s="454">
        <v>40</v>
      </c>
      <c r="O32" s="454">
        <v>2</v>
      </c>
      <c r="P32" s="454">
        <v>3</v>
      </c>
      <c r="Q32" s="454">
        <v>7</v>
      </c>
      <c r="R32" s="454">
        <v>0</v>
      </c>
      <c r="S32" s="454">
        <v>6</v>
      </c>
      <c r="T32" s="454">
        <v>1</v>
      </c>
      <c r="U32" s="454">
        <v>355</v>
      </c>
      <c r="V32" s="936">
        <v>632</v>
      </c>
    </row>
    <row r="33" spans="2:22" ht="24" customHeight="1">
      <c r="B33" s="463" t="s">
        <v>24</v>
      </c>
      <c r="C33" s="453">
        <v>1271</v>
      </c>
      <c r="D33" s="454">
        <v>749</v>
      </c>
      <c r="E33" s="454">
        <v>522</v>
      </c>
      <c r="F33" s="454">
        <v>537</v>
      </c>
      <c r="G33" s="454">
        <v>123</v>
      </c>
      <c r="H33" s="455">
        <v>118</v>
      </c>
      <c r="I33" s="455">
        <v>253</v>
      </c>
      <c r="J33" s="454">
        <v>15</v>
      </c>
      <c r="K33" s="454">
        <v>93</v>
      </c>
      <c r="L33" s="454">
        <v>20</v>
      </c>
      <c r="M33" s="454">
        <v>50</v>
      </c>
      <c r="N33" s="454">
        <v>42</v>
      </c>
      <c r="O33" s="454">
        <v>1</v>
      </c>
      <c r="P33" s="454">
        <v>4</v>
      </c>
      <c r="Q33" s="454">
        <v>5</v>
      </c>
      <c r="R33" s="454">
        <v>2</v>
      </c>
      <c r="S33" s="454">
        <v>6</v>
      </c>
      <c r="T33" s="454">
        <v>2</v>
      </c>
      <c r="U33" s="454">
        <v>437</v>
      </c>
      <c r="V33" s="936">
        <v>834</v>
      </c>
    </row>
    <row r="34" spans="2:22" ht="24" customHeight="1">
      <c r="B34" s="463" t="s">
        <v>26</v>
      </c>
      <c r="C34" s="453">
        <v>961</v>
      </c>
      <c r="D34" s="454">
        <v>574</v>
      </c>
      <c r="E34" s="454">
        <v>387</v>
      </c>
      <c r="F34" s="454">
        <v>440</v>
      </c>
      <c r="G34" s="454">
        <v>92</v>
      </c>
      <c r="H34" s="455">
        <v>83</v>
      </c>
      <c r="I34" s="455">
        <v>171</v>
      </c>
      <c r="J34" s="454">
        <v>7</v>
      </c>
      <c r="K34" s="454">
        <v>62</v>
      </c>
      <c r="L34" s="454">
        <v>15</v>
      </c>
      <c r="M34" s="454">
        <v>21</v>
      </c>
      <c r="N34" s="454">
        <v>52</v>
      </c>
      <c r="O34" s="454">
        <v>2</v>
      </c>
      <c r="P34" s="454">
        <v>2</v>
      </c>
      <c r="Q34" s="454">
        <v>7</v>
      </c>
      <c r="R34" s="454">
        <v>1</v>
      </c>
      <c r="S34" s="454">
        <v>4</v>
      </c>
      <c r="T34" s="454">
        <v>2</v>
      </c>
      <c r="U34" s="454">
        <v>322</v>
      </c>
      <c r="V34" s="936">
        <v>639</v>
      </c>
    </row>
    <row r="35" spans="2:22" ht="24" customHeight="1">
      <c r="B35" s="464" t="s">
        <v>27</v>
      </c>
      <c r="C35" s="457">
        <v>1079</v>
      </c>
      <c r="D35" s="458">
        <v>614</v>
      </c>
      <c r="E35" s="458">
        <v>465</v>
      </c>
      <c r="F35" s="458">
        <v>476</v>
      </c>
      <c r="G35" s="458">
        <v>108</v>
      </c>
      <c r="H35" s="459">
        <v>86</v>
      </c>
      <c r="I35" s="460">
        <v>173</v>
      </c>
      <c r="J35" s="458">
        <v>11</v>
      </c>
      <c r="K35" s="458">
        <v>89</v>
      </c>
      <c r="L35" s="458">
        <v>17</v>
      </c>
      <c r="M35" s="458">
        <v>37</v>
      </c>
      <c r="N35" s="458">
        <v>50</v>
      </c>
      <c r="O35" s="458">
        <v>3</v>
      </c>
      <c r="P35" s="458">
        <v>4</v>
      </c>
      <c r="Q35" s="458">
        <v>11</v>
      </c>
      <c r="R35" s="458">
        <v>3</v>
      </c>
      <c r="S35" s="458">
        <v>4</v>
      </c>
      <c r="T35" s="458">
        <v>7</v>
      </c>
      <c r="U35" s="458">
        <v>440</v>
      </c>
      <c r="V35" s="938">
        <v>639</v>
      </c>
    </row>
    <row r="36" spans="2:22">
      <c r="B36" s="71" t="s">
        <v>721</v>
      </c>
      <c r="C36" s="72"/>
      <c r="D36" s="72"/>
      <c r="E36" s="72"/>
      <c r="F36" s="72"/>
      <c r="G36" s="72"/>
      <c r="H36" s="72"/>
      <c r="I36" s="72"/>
      <c r="J36" s="72"/>
      <c r="K36" s="72"/>
      <c r="L36" s="72"/>
      <c r="M36" s="72"/>
      <c r="N36" s="72"/>
      <c r="O36" s="72"/>
      <c r="P36" s="7"/>
      <c r="Q36" s="7"/>
      <c r="R36" s="7"/>
      <c r="S36" s="7"/>
      <c r="T36" s="7"/>
      <c r="U36" s="7"/>
      <c r="V36" s="237"/>
    </row>
    <row r="37" spans="2:22" ht="17.25" thickBot="1">
      <c r="B37" s="59" t="s">
        <v>836</v>
      </c>
      <c r="C37" s="44"/>
      <c r="D37" s="44"/>
      <c r="E37" s="44"/>
      <c r="F37" s="44"/>
      <c r="G37" s="44"/>
      <c r="H37" s="44"/>
      <c r="I37" s="44"/>
      <c r="J37" s="44"/>
      <c r="K37" s="44"/>
      <c r="L37" s="44"/>
      <c r="M37" s="44"/>
      <c r="N37" s="44"/>
      <c r="O37" s="44"/>
      <c r="P37" s="276"/>
      <c r="Q37" s="276"/>
      <c r="R37" s="276"/>
      <c r="S37" s="1184" t="s">
        <v>720</v>
      </c>
      <c r="T37" s="1184"/>
      <c r="U37" s="1184"/>
      <c r="V37" s="1185"/>
    </row>
  </sheetData>
  <mergeCells count="6">
    <mergeCell ref="S37:V37"/>
    <mergeCell ref="B1:G1"/>
    <mergeCell ref="B4:B5"/>
    <mergeCell ref="C4:E4"/>
    <mergeCell ref="F4:T4"/>
    <mergeCell ref="U4:V4"/>
  </mergeCells>
  <phoneticPr fontId="3"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AG16"/>
  <sheetViews>
    <sheetView topLeftCell="M1" workbookViewId="0">
      <selection activeCell="C12" sqref="C12:AG12"/>
    </sheetView>
  </sheetViews>
  <sheetFormatPr defaultRowHeight="16.5"/>
  <cols>
    <col min="1" max="1" width="1.625" style="56" customWidth="1"/>
    <col min="2" max="2" width="10.75" customWidth="1"/>
    <col min="3" max="4" width="12.875" customWidth="1"/>
    <col min="5" max="7" width="9" customWidth="1"/>
    <col min="8" max="8" width="10.625" customWidth="1"/>
    <col min="9" max="9" width="22.625" customWidth="1"/>
    <col min="10" max="10" width="10.625" customWidth="1"/>
    <col min="11" max="11" width="23.625" customWidth="1"/>
    <col min="12" max="19" width="10.625" customWidth="1"/>
    <col min="20" max="22" width="9" customWidth="1"/>
    <col min="23" max="26" width="12.875" customWidth="1"/>
    <col min="30" max="30" width="13" customWidth="1"/>
    <col min="33" max="33" width="13" customWidth="1"/>
  </cols>
  <sheetData>
    <row r="1" spans="2:33" ht="24" customHeight="1">
      <c r="B1" s="1170" t="s">
        <v>859</v>
      </c>
      <c r="C1" s="1170"/>
      <c r="D1" s="1170"/>
      <c r="E1" s="1170"/>
      <c r="F1" s="1170"/>
      <c r="G1" s="1170"/>
      <c r="H1" s="1170"/>
      <c r="I1" s="1170"/>
      <c r="J1" s="1170"/>
      <c r="K1" s="1170"/>
      <c r="L1" s="1170"/>
      <c r="M1" s="1170"/>
      <c r="N1" s="1170"/>
      <c r="O1" s="61"/>
      <c r="P1" s="61"/>
      <c r="Q1" s="61"/>
      <c r="R1" s="61"/>
      <c r="S1" s="61"/>
    </row>
    <row r="2" spans="2:33" ht="17.25" thickBot="1">
      <c r="B2" s="61"/>
      <c r="C2" s="61"/>
      <c r="D2" s="61"/>
      <c r="E2" s="61"/>
      <c r="F2" s="61"/>
      <c r="G2" s="61"/>
      <c r="H2" s="61"/>
      <c r="I2" s="61"/>
      <c r="J2" s="61"/>
      <c r="K2" s="61"/>
      <c r="L2" s="61"/>
      <c r="M2" s="61"/>
      <c r="N2" s="61"/>
      <c r="O2" s="61"/>
      <c r="P2" s="61"/>
      <c r="Q2" s="61"/>
      <c r="R2" s="61"/>
      <c r="S2" s="61"/>
    </row>
    <row r="3" spans="2:33" ht="18" customHeight="1">
      <c r="B3" s="47" t="s">
        <v>343</v>
      </c>
      <c r="C3" s="474"/>
      <c r="D3" s="475"/>
      <c r="E3" s="475"/>
      <c r="F3" s="475"/>
      <c r="G3" s="475"/>
      <c r="H3" s="475"/>
      <c r="I3" s="475"/>
      <c r="J3" s="475"/>
      <c r="K3" s="475"/>
      <c r="L3" s="475"/>
      <c r="M3" s="475"/>
      <c r="N3" s="475"/>
      <c r="O3" s="475"/>
      <c r="P3" s="475"/>
      <c r="Q3" s="475"/>
      <c r="R3" s="475"/>
      <c r="S3" s="189"/>
      <c r="T3" s="189"/>
      <c r="U3" s="189"/>
      <c r="V3" s="189"/>
      <c r="W3" s="189"/>
      <c r="X3" s="189"/>
      <c r="Y3" s="189"/>
      <c r="Z3" s="189"/>
      <c r="AA3" s="189"/>
      <c r="AB3" s="189"/>
      <c r="AC3" s="189"/>
      <c r="AD3" s="189"/>
      <c r="AE3" s="189"/>
      <c r="AF3" s="1278" t="s">
        <v>344</v>
      </c>
      <c r="AG3" s="1279"/>
    </row>
    <row r="4" spans="2:33" ht="27" customHeight="1">
      <c r="B4" s="1299" t="s">
        <v>441</v>
      </c>
      <c r="C4" s="1179" t="s">
        <v>722</v>
      </c>
      <c r="D4" s="1179" t="s">
        <v>649</v>
      </c>
      <c r="E4" s="1179" t="s">
        <v>765</v>
      </c>
      <c r="F4" s="1179"/>
      <c r="G4" s="1179"/>
      <c r="H4" s="1179"/>
      <c r="I4" s="1179"/>
      <c r="J4" s="1179"/>
      <c r="K4" s="1179"/>
      <c r="L4" s="1179"/>
      <c r="M4" s="1179"/>
      <c r="N4" s="1179"/>
      <c r="O4" s="1179"/>
      <c r="P4" s="1179"/>
      <c r="Q4" s="1180" t="s">
        <v>766</v>
      </c>
      <c r="R4" s="1180"/>
      <c r="S4" s="1180"/>
      <c r="T4" s="1182" t="s">
        <v>650</v>
      </c>
      <c r="U4" s="1281"/>
      <c r="V4" s="1281"/>
      <c r="W4" s="1281"/>
      <c r="X4" s="1281"/>
      <c r="Y4" s="1281"/>
      <c r="Z4" s="1281"/>
      <c r="AA4" s="1281"/>
      <c r="AB4" s="1281"/>
      <c r="AC4" s="1281"/>
      <c r="AD4" s="1281"/>
      <c r="AE4" s="1281"/>
      <c r="AF4" s="1281"/>
      <c r="AG4" s="1512"/>
    </row>
    <row r="5" spans="2:33" s="56" customFormat="1" ht="28.5" customHeight="1">
      <c r="B5" s="1299"/>
      <c r="C5" s="1179"/>
      <c r="D5" s="1179"/>
      <c r="E5" s="1192" t="s">
        <v>345</v>
      </c>
      <c r="F5" s="1176" t="s">
        <v>638</v>
      </c>
      <c r="G5" s="1176" t="s">
        <v>639</v>
      </c>
      <c r="H5" s="1510" t="s">
        <v>640</v>
      </c>
      <c r="I5" s="1176" t="s">
        <v>642</v>
      </c>
      <c r="J5" s="1176" t="s">
        <v>723</v>
      </c>
      <c r="K5" s="1352" t="s">
        <v>724</v>
      </c>
      <c r="L5" s="1176" t="s">
        <v>641</v>
      </c>
      <c r="M5" s="1176" t="s">
        <v>643</v>
      </c>
      <c r="N5" s="1176" t="s">
        <v>644</v>
      </c>
      <c r="O5" s="1176" t="s">
        <v>645</v>
      </c>
      <c r="P5" s="1176" t="s">
        <v>646</v>
      </c>
      <c r="Q5" s="1176" t="s">
        <v>345</v>
      </c>
      <c r="R5" s="1176" t="s">
        <v>647</v>
      </c>
      <c r="S5" s="1176" t="s">
        <v>648</v>
      </c>
      <c r="T5" s="1182" t="s">
        <v>346</v>
      </c>
      <c r="U5" s="1281"/>
      <c r="V5" s="1281"/>
      <c r="W5" s="1281"/>
      <c r="X5" s="1281"/>
      <c r="Y5" s="1281"/>
      <c r="Z5" s="1282"/>
      <c r="AA5" s="1182" t="s">
        <v>347</v>
      </c>
      <c r="AB5" s="1281"/>
      <c r="AC5" s="1281"/>
      <c r="AD5" s="1281"/>
      <c r="AE5" s="1281"/>
      <c r="AF5" s="1281"/>
      <c r="AG5" s="1512"/>
    </row>
    <row r="6" spans="2:33" ht="66">
      <c r="B6" s="1299"/>
      <c r="C6" s="1179"/>
      <c r="D6" s="1179"/>
      <c r="E6" s="1193"/>
      <c r="F6" s="1194"/>
      <c r="G6" s="1194"/>
      <c r="H6" s="1511"/>
      <c r="I6" s="1194"/>
      <c r="J6" s="1194"/>
      <c r="K6" s="1194"/>
      <c r="L6" s="1194"/>
      <c r="M6" s="1194"/>
      <c r="N6" s="1194"/>
      <c r="O6" s="1194"/>
      <c r="P6" s="1194"/>
      <c r="Q6" s="1194"/>
      <c r="R6" s="1194"/>
      <c r="S6" s="1194"/>
      <c r="T6" s="487" t="s">
        <v>351</v>
      </c>
      <c r="U6" s="487" t="s">
        <v>638</v>
      </c>
      <c r="V6" s="487" t="s">
        <v>639</v>
      </c>
      <c r="W6" s="487" t="s">
        <v>651</v>
      </c>
      <c r="X6" s="487" t="s">
        <v>652</v>
      </c>
      <c r="Y6" s="487" t="s">
        <v>725</v>
      </c>
      <c r="Z6" s="487" t="s">
        <v>770</v>
      </c>
      <c r="AA6" s="487" t="s">
        <v>348</v>
      </c>
      <c r="AB6" s="487" t="s">
        <v>638</v>
      </c>
      <c r="AC6" s="487" t="s">
        <v>639</v>
      </c>
      <c r="AD6" s="487" t="s">
        <v>726</v>
      </c>
      <c r="AE6" s="487" t="s">
        <v>349</v>
      </c>
      <c r="AF6" s="487" t="s">
        <v>653</v>
      </c>
      <c r="AG6" s="1020" t="s">
        <v>767</v>
      </c>
    </row>
    <row r="7" spans="2:33" s="20" customFormat="1" ht="23.25" customHeight="1">
      <c r="B7" s="476" t="s">
        <v>414</v>
      </c>
      <c r="C7" s="465">
        <v>15</v>
      </c>
      <c r="D7" s="466">
        <v>0</v>
      </c>
      <c r="E7" s="466">
        <v>15</v>
      </c>
      <c r="F7" s="466">
        <v>9</v>
      </c>
      <c r="G7" s="466">
        <v>6</v>
      </c>
      <c r="H7" s="206"/>
      <c r="I7" s="466">
        <v>4</v>
      </c>
      <c r="J7" s="466">
        <v>0</v>
      </c>
      <c r="K7" s="466">
        <v>0</v>
      </c>
      <c r="L7" s="466">
        <v>3</v>
      </c>
      <c r="M7" s="466">
        <v>5</v>
      </c>
      <c r="N7" s="466">
        <v>1</v>
      </c>
      <c r="O7" s="466">
        <v>1</v>
      </c>
      <c r="P7" s="466">
        <v>1</v>
      </c>
      <c r="Q7" s="467">
        <v>15</v>
      </c>
      <c r="R7" s="466">
        <v>15</v>
      </c>
      <c r="S7" s="466">
        <v>0</v>
      </c>
      <c r="T7" s="466">
        <v>10</v>
      </c>
      <c r="U7" s="206"/>
      <c r="V7" s="206"/>
      <c r="W7" s="466">
        <v>10</v>
      </c>
      <c r="X7" s="206"/>
      <c r="Y7" s="466">
        <v>0</v>
      </c>
      <c r="Z7" s="466">
        <v>0</v>
      </c>
      <c r="AA7" s="466">
        <v>5</v>
      </c>
      <c r="AB7" s="206"/>
      <c r="AC7" s="206"/>
      <c r="AD7" s="466">
        <v>0</v>
      </c>
      <c r="AE7" s="466">
        <v>4</v>
      </c>
      <c r="AF7" s="206"/>
      <c r="AG7" s="477">
        <v>1</v>
      </c>
    </row>
    <row r="8" spans="2:33" s="20" customFormat="1" ht="23.25" customHeight="1">
      <c r="B8" s="476" t="s">
        <v>415</v>
      </c>
      <c r="C8" s="465">
        <v>19</v>
      </c>
      <c r="D8" s="466">
        <v>0</v>
      </c>
      <c r="E8" s="466">
        <v>19</v>
      </c>
      <c r="F8" s="466">
        <v>8</v>
      </c>
      <c r="G8" s="466">
        <v>11</v>
      </c>
      <c r="H8" s="206"/>
      <c r="I8" s="466">
        <v>1</v>
      </c>
      <c r="J8" s="466">
        <v>0</v>
      </c>
      <c r="K8" s="466">
        <v>0</v>
      </c>
      <c r="L8" s="466">
        <v>3</v>
      </c>
      <c r="M8" s="466">
        <v>3</v>
      </c>
      <c r="N8" s="466">
        <v>0</v>
      </c>
      <c r="O8" s="466">
        <v>3</v>
      </c>
      <c r="P8" s="466">
        <v>9</v>
      </c>
      <c r="Q8" s="467">
        <v>19</v>
      </c>
      <c r="R8" s="466">
        <v>17</v>
      </c>
      <c r="S8" s="466">
        <v>2</v>
      </c>
      <c r="T8" s="466">
        <v>17</v>
      </c>
      <c r="U8" s="206"/>
      <c r="V8" s="206"/>
      <c r="W8" s="466">
        <v>16</v>
      </c>
      <c r="X8" s="206"/>
      <c r="Y8" s="466">
        <v>0</v>
      </c>
      <c r="Z8" s="466">
        <v>1</v>
      </c>
      <c r="AA8" s="466">
        <v>2</v>
      </c>
      <c r="AB8" s="206"/>
      <c r="AC8" s="206"/>
      <c r="AD8" s="466">
        <v>0</v>
      </c>
      <c r="AE8" s="466">
        <v>0</v>
      </c>
      <c r="AF8" s="206"/>
      <c r="AG8" s="477">
        <v>2</v>
      </c>
    </row>
    <row r="9" spans="2:33" s="20" customFormat="1" ht="23.25" customHeight="1">
      <c r="B9" s="476" t="s">
        <v>50</v>
      </c>
      <c r="C9" s="465">
        <v>17</v>
      </c>
      <c r="D9" s="466">
        <v>0</v>
      </c>
      <c r="E9" s="466">
        <v>28</v>
      </c>
      <c r="F9" s="466">
        <v>6</v>
      </c>
      <c r="G9" s="466">
        <v>11</v>
      </c>
      <c r="H9" s="206"/>
      <c r="I9" s="466">
        <v>1</v>
      </c>
      <c r="J9" s="466">
        <v>0</v>
      </c>
      <c r="K9" s="466">
        <v>0</v>
      </c>
      <c r="L9" s="466">
        <v>10</v>
      </c>
      <c r="M9" s="466">
        <v>3</v>
      </c>
      <c r="N9" s="466">
        <v>0</v>
      </c>
      <c r="O9" s="466">
        <v>0</v>
      </c>
      <c r="P9" s="466">
        <v>3</v>
      </c>
      <c r="Q9" s="467">
        <v>17</v>
      </c>
      <c r="R9" s="466">
        <v>14</v>
      </c>
      <c r="S9" s="466">
        <v>3</v>
      </c>
      <c r="T9" s="466">
        <v>14</v>
      </c>
      <c r="U9" s="206"/>
      <c r="V9" s="206"/>
      <c r="W9" s="466">
        <v>13</v>
      </c>
      <c r="X9" s="206"/>
      <c r="Y9" s="466">
        <v>0</v>
      </c>
      <c r="Z9" s="466">
        <v>1</v>
      </c>
      <c r="AA9" s="466">
        <v>3</v>
      </c>
      <c r="AB9" s="206"/>
      <c r="AC9" s="206"/>
      <c r="AD9" s="466">
        <v>0</v>
      </c>
      <c r="AE9" s="466">
        <v>0</v>
      </c>
      <c r="AF9" s="206"/>
      <c r="AG9" s="477">
        <v>3</v>
      </c>
    </row>
    <row r="10" spans="2:33" s="814" customFormat="1" ht="23.25" customHeight="1">
      <c r="B10" s="809" t="s">
        <v>407</v>
      </c>
      <c r="C10" s="810">
        <v>14</v>
      </c>
      <c r="D10" s="811">
        <v>0</v>
      </c>
      <c r="E10" s="811">
        <v>14</v>
      </c>
      <c r="F10" s="811">
        <v>7</v>
      </c>
      <c r="G10" s="811">
        <v>7</v>
      </c>
      <c r="H10" s="644"/>
      <c r="I10" s="811">
        <v>0</v>
      </c>
      <c r="J10" s="811">
        <v>0</v>
      </c>
      <c r="K10" s="811">
        <v>0</v>
      </c>
      <c r="L10" s="811">
        <v>6</v>
      </c>
      <c r="M10" s="811">
        <v>1</v>
      </c>
      <c r="N10" s="811">
        <v>1</v>
      </c>
      <c r="O10" s="811">
        <v>0</v>
      </c>
      <c r="P10" s="811">
        <v>6</v>
      </c>
      <c r="Q10" s="812">
        <v>14</v>
      </c>
      <c r="R10" s="811">
        <v>14</v>
      </c>
      <c r="S10" s="811">
        <v>0</v>
      </c>
      <c r="T10" s="811">
        <v>8</v>
      </c>
      <c r="U10" s="644">
        <v>4</v>
      </c>
      <c r="V10" s="644">
        <v>4</v>
      </c>
      <c r="W10" s="811">
        <v>6</v>
      </c>
      <c r="X10" s="644"/>
      <c r="Y10" s="811">
        <v>0</v>
      </c>
      <c r="Z10" s="811">
        <v>2</v>
      </c>
      <c r="AA10" s="811">
        <v>6</v>
      </c>
      <c r="AB10" s="644">
        <v>3</v>
      </c>
      <c r="AC10" s="644">
        <v>3</v>
      </c>
      <c r="AD10" s="811">
        <v>0</v>
      </c>
      <c r="AE10" s="811">
        <v>2</v>
      </c>
      <c r="AF10" s="644">
        <v>4</v>
      </c>
      <c r="AG10" s="813">
        <v>0</v>
      </c>
    </row>
    <row r="11" spans="2:33" s="20" customFormat="1" ht="23.25" customHeight="1">
      <c r="B11" s="478" t="s">
        <v>408</v>
      </c>
      <c r="C11" s="468">
        <v>9</v>
      </c>
      <c r="D11" s="469">
        <v>0</v>
      </c>
      <c r="E11" s="469">
        <v>9</v>
      </c>
      <c r="F11" s="469">
        <v>3</v>
      </c>
      <c r="G11" s="469">
        <v>6</v>
      </c>
      <c r="H11" s="206">
        <v>0</v>
      </c>
      <c r="I11" s="469">
        <v>0</v>
      </c>
      <c r="J11" s="469">
        <v>0</v>
      </c>
      <c r="K11" s="469">
        <v>0</v>
      </c>
      <c r="L11" s="469">
        <v>7</v>
      </c>
      <c r="M11" s="469">
        <v>0</v>
      </c>
      <c r="N11" s="469">
        <v>2</v>
      </c>
      <c r="O11" s="469">
        <v>0</v>
      </c>
      <c r="P11" s="469">
        <v>0</v>
      </c>
      <c r="Q11" s="470">
        <v>9</v>
      </c>
      <c r="R11" s="469">
        <v>8</v>
      </c>
      <c r="S11" s="469">
        <v>1</v>
      </c>
      <c r="T11" s="469">
        <v>6</v>
      </c>
      <c r="U11" s="206">
        <v>1</v>
      </c>
      <c r="V11" s="206">
        <v>5</v>
      </c>
      <c r="W11" s="469">
        <v>6</v>
      </c>
      <c r="X11" s="206"/>
      <c r="Y11" s="469">
        <v>0</v>
      </c>
      <c r="Z11" s="469">
        <v>0</v>
      </c>
      <c r="AA11" s="469">
        <v>3</v>
      </c>
      <c r="AB11" s="206">
        <v>2</v>
      </c>
      <c r="AC11" s="206">
        <v>1</v>
      </c>
      <c r="AD11" s="469">
        <v>0</v>
      </c>
      <c r="AE11" s="469">
        <v>0</v>
      </c>
      <c r="AF11" s="206">
        <v>3</v>
      </c>
      <c r="AG11" s="479">
        <v>0</v>
      </c>
    </row>
    <row r="12" spans="2:33" s="638" customFormat="1" ht="23.25" customHeight="1">
      <c r="B12" s="480" t="s">
        <v>460</v>
      </c>
      <c r="C12" s="471">
        <v>16</v>
      </c>
      <c r="D12" s="472">
        <v>2</v>
      </c>
      <c r="E12" s="472">
        <v>16</v>
      </c>
      <c r="F12" s="472">
        <v>5</v>
      </c>
      <c r="G12" s="472">
        <v>11</v>
      </c>
      <c r="H12" s="939"/>
      <c r="I12" s="472">
        <v>1</v>
      </c>
      <c r="J12" s="472"/>
      <c r="K12" s="472"/>
      <c r="L12" s="472">
        <v>7</v>
      </c>
      <c r="M12" s="472"/>
      <c r="N12" s="472">
        <v>4</v>
      </c>
      <c r="O12" s="472"/>
      <c r="P12" s="472">
        <v>4</v>
      </c>
      <c r="Q12" s="473">
        <v>16</v>
      </c>
      <c r="R12" s="472">
        <v>15</v>
      </c>
      <c r="S12" s="472">
        <v>1</v>
      </c>
      <c r="T12" s="472">
        <v>8</v>
      </c>
      <c r="U12" s="637">
        <v>0</v>
      </c>
      <c r="V12" s="637">
        <v>8</v>
      </c>
      <c r="W12" s="472">
        <v>8</v>
      </c>
      <c r="X12" s="637"/>
      <c r="Y12" s="472"/>
      <c r="Z12" s="472"/>
      <c r="AA12" s="472">
        <v>6</v>
      </c>
      <c r="AB12" s="637">
        <v>4</v>
      </c>
      <c r="AC12" s="637">
        <v>2</v>
      </c>
      <c r="AD12" s="472"/>
      <c r="AE12" s="472"/>
      <c r="AF12" s="637">
        <v>6</v>
      </c>
      <c r="AG12" s="481"/>
    </row>
    <row r="13" spans="2:33" ht="22.5" customHeight="1" thickBot="1">
      <c r="B13" s="59" t="s">
        <v>785</v>
      </c>
      <c r="C13" s="232"/>
      <c r="D13" s="232"/>
      <c r="E13" s="232"/>
      <c r="F13" s="232"/>
      <c r="G13" s="232"/>
      <c r="H13" s="232"/>
      <c r="I13" s="232"/>
      <c r="J13" s="232"/>
      <c r="K13" s="232"/>
      <c r="L13" s="232"/>
      <c r="M13" s="232"/>
      <c r="N13" s="232"/>
      <c r="O13" s="232"/>
      <c r="P13" s="232"/>
      <c r="Q13" s="232"/>
      <c r="R13" s="232"/>
      <c r="S13" s="232"/>
      <c r="T13" s="482"/>
      <c r="U13" s="482"/>
      <c r="V13" s="482"/>
      <c r="W13" s="482"/>
      <c r="X13" s="482"/>
      <c r="Y13" s="482"/>
      <c r="Z13" s="482"/>
      <c r="AA13" s="482"/>
      <c r="AB13" s="482"/>
      <c r="AC13" s="482"/>
      <c r="AD13" s="1508" t="s">
        <v>203</v>
      </c>
      <c r="AE13" s="1508"/>
      <c r="AF13" s="1508"/>
      <c r="AG13" s="1509"/>
    </row>
    <row r="15" spans="2:33">
      <c r="K15" s="638"/>
    </row>
    <row r="16" spans="2:33">
      <c r="K16" s="638"/>
    </row>
  </sheetData>
  <mergeCells count="26">
    <mergeCell ref="Q4:S4"/>
    <mergeCell ref="B4:B6"/>
    <mergeCell ref="C4:C6"/>
    <mergeCell ref="D4:D6"/>
    <mergeCell ref="E4:P4"/>
    <mergeCell ref="L5:L6"/>
    <mergeCell ref="M5:M6"/>
    <mergeCell ref="N5:N6"/>
    <mergeCell ref="O5:O6"/>
    <mergeCell ref="P5:P6"/>
    <mergeCell ref="AD13:AG13"/>
    <mergeCell ref="B1:N1"/>
    <mergeCell ref="AF3:AG3"/>
    <mergeCell ref="E5:E6"/>
    <mergeCell ref="F5:F6"/>
    <mergeCell ref="G5:G6"/>
    <mergeCell ref="H5:H6"/>
    <mergeCell ref="Q5:Q6"/>
    <mergeCell ref="T4:AG4"/>
    <mergeCell ref="I5:I6"/>
    <mergeCell ref="J5:J6"/>
    <mergeCell ref="K5:K6"/>
    <mergeCell ref="T5:Z5"/>
    <mergeCell ref="AA5:AG5"/>
    <mergeCell ref="R5:R6"/>
    <mergeCell ref="S5:S6"/>
  </mergeCells>
  <phoneticPr fontId="3" type="noConversion"/>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0"/>
  </sheetPr>
  <dimension ref="A1:T38"/>
  <sheetViews>
    <sheetView topLeftCell="A4" workbookViewId="0">
      <selection activeCell="C12" sqref="C12:T12"/>
    </sheetView>
  </sheetViews>
  <sheetFormatPr defaultRowHeight="16.5"/>
  <cols>
    <col min="1" max="1" width="1.625" style="56" customWidth="1"/>
    <col min="2" max="2" width="11.625" customWidth="1"/>
    <col min="3" max="4" width="10.625" customWidth="1"/>
    <col min="5" max="5" width="14.25" customWidth="1"/>
    <col min="6" max="6" width="11.625" customWidth="1"/>
    <col min="7" max="7" width="21.625" customWidth="1"/>
    <col min="8" max="8" width="12.875" customWidth="1"/>
    <col min="9" max="14" width="10.625" customWidth="1"/>
    <col min="15" max="15" width="14.25" customWidth="1"/>
    <col min="16" max="16" width="10.625" customWidth="1"/>
    <col min="17" max="17" width="21.625" customWidth="1"/>
    <col min="18" max="18" width="12.875" customWidth="1"/>
    <col min="19" max="20" width="10.625" customWidth="1"/>
  </cols>
  <sheetData>
    <row r="1" spans="2:20" s="56" customFormat="1" ht="24" customHeight="1">
      <c r="B1" s="1170" t="s">
        <v>860</v>
      </c>
      <c r="C1" s="1170"/>
      <c r="D1" s="1170"/>
      <c r="E1" s="1170"/>
    </row>
    <row r="2" spans="2:20" ht="17.25" thickBot="1">
      <c r="B2" s="568"/>
      <c r="C2" s="5"/>
      <c r="D2" s="5"/>
      <c r="E2" s="5"/>
      <c r="F2" s="5"/>
      <c r="G2" s="5"/>
      <c r="H2" s="5"/>
      <c r="I2" s="5"/>
      <c r="J2" s="5"/>
      <c r="K2" s="5"/>
      <c r="L2" s="5"/>
      <c r="M2" s="5"/>
      <c r="N2" s="5"/>
      <c r="O2" s="5"/>
      <c r="P2" s="5"/>
      <c r="Q2" s="2"/>
      <c r="R2" s="2"/>
      <c r="S2" s="2"/>
      <c r="T2" s="2"/>
    </row>
    <row r="3" spans="2:20">
      <c r="B3" s="500" t="s">
        <v>310</v>
      </c>
      <c r="C3" s="501"/>
      <c r="D3" s="501"/>
      <c r="E3" s="501"/>
      <c r="F3" s="501"/>
      <c r="G3" s="501"/>
      <c r="H3" s="501"/>
      <c r="I3" s="501"/>
      <c r="J3" s="501"/>
      <c r="K3" s="501"/>
      <c r="L3" s="501"/>
      <c r="M3" s="501"/>
      <c r="N3" s="501"/>
      <c r="O3" s="501"/>
      <c r="P3" s="501"/>
      <c r="Q3" s="1514" t="s">
        <v>654</v>
      </c>
      <c r="R3" s="1514"/>
      <c r="S3" s="1514"/>
      <c r="T3" s="1515"/>
    </row>
    <row r="4" spans="2:20" ht="42" customHeight="1">
      <c r="B4" s="1362" t="s">
        <v>74</v>
      </c>
      <c r="C4" s="1192" t="s">
        <v>727</v>
      </c>
      <c r="D4" s="1218"/>
      <c r="E4" s="1218"/>
      <c r="F4" s="1218"/>
      <c r="G4" s="1218"/>
      <c r="H4" s="1218"/>
      <c r="I4" s="1218"/>
      <c r="J4" s="1219"/>
      <c r="K4" s="1182" t="s">
        <v>728</v>
      </c>
      <c r="L4" s="1228"/>
      <c r="M4" s="1228"/>
      <c r="N4" s="1228"/>
      <c r="O4" s="1228"/>
      <c r="P4" s="1228"/>
      <c r="Q4" s="1228"/>
      <c r="R4" s="1228"/>
      <c r="S4" s="1228"/>
      <c r="T4" s="1375"/>
    </row>
    <row r="5" spans="2:20" ht="33.75" customHeight="1">
      <c r="B5" s="1362"/>
      <c r="C5" s="1194" t="s">
        <v>194</v>
      </c>
      <c r="D5" s="1179" t="s">
        <v>196</v>
      </c>
      <c r="E5" s="1176" t="s">
        <v>655</v>
      </c>
      <c r="F5" s="1176" t="s">
        <v>197</v>
      </c>
      <c r="G5" s="1176" t="s">
        <v>729</v>
      </c>
      <c r="H5" s="1176" t="s">
        <v>656</v>
      </c>
      <c r="I5" s="1176" t="s">
        <v>659</v>
      </c>
      <c r="J5" s="1176" t="s">
        <v>658</v>
      </c>
      <c r="K5" s="1192" t="s">
        <v>58</v>
      </c>
      <c r="L5" s="1218"/>
      <c r="M5" s="1219"/>
      <c r="N5" s="1176" t="s">
        <v>195</v>
      </c>
      <c r="O5" s="1176" t="s">
        <v>655</v>
      </c>
      <c r="P5" s="1443" t="s">
        <v>199</v>
      </c>
      <c r="Q5" s="1176" t="s">
        <v>729</v>
      </c>
      <c r="R5" s="1176" t="s">
        <v>656</v>
      </c>
      <c r="S5" s="1443" t="s">
        <v>659</v>
      </c>
      <c r="T5" s="1513" t="s">
        <v>658</v>
      </c>
    </row>
    <row r="6" spans="2:20" ht="38.25" customHeight="1">
      <c r="B6" s="1362"/>
      <c r="C6" s="1180"/>
      <c r="D6" s="1180"/>
      <c r="E6" s="1177"/>
      <c r="F6" s="1177"/>
      <c r="G6" s="1177"/>
      <c r="H6" s="1178"/>
      <c r="I6" s="1178"/>
      <c r="J6" s="1177"/>
      <c r="K6" s="372"/>
      <c r="L6" s="373" t="s">
        <v>68</v>
      </c>
      <c r="M6" s="373" t="s">
        <v>198</v>
      </c>
      <c r="N6" s="1178"/>
      <c r="O6" s="1177"/>
      <c r="P6" s="1177"/>
      <c r="Q6" s="1177"/>
      <c r="R6" s="1222"/>
      <c r="S6" s="1177"/>
      <c r="T6" s="1463"/>
    </row>
    <row r="7" spans="2:20" ht="24" customHeight="1">
      <c r="B7" s="156" t="s">
        <v>414</v>
      </c>
      <c r="C7" s="338">
        <v>340</v>
      </c>
      <c r="D7" s="118">
        <v>6</v>
      </c>
      <c r="E7" s="118">
        <v>23</v>
      </c>
      <c r="F7" s="118">
        <v>137</v>
      </c>
      <c r="G7" s="118">
        <v>5</v>
      </c>
      <c r="H7" s="118">
        <v>2</v>
      </c>
      <c r="I7" s="118">
        <v>2</v>
      </c>
      <c r="J7" s="118">
        <v>165</v>
      </c>
      <c r="K7" s="118">
        <v>11843</v>
      </c>
      <c r="L7" s="118">
        <v>6134</v>
      </c>
      <c r="M7" s="118">
        <v>5709</v>
      </c>
      <c r="N7" s="118">
        <v>250</v>
      </c>
      <c r="O7" s="118">
        <v>1980</v>
      </c>
      <c r="P7" s="118">
        <v>6776</v>
      </c>
      <c r="Q7" s="118">
        <v>246</v>
      </c>
      <c r="R7" s="118">
        <v>38</v>
      </c>
      <c r="S7" s="118">
        <v>85</v>
      </c>
      <c r="T7" s="339">
        <v>2468</v>
      </c>
    </row>
    <row r="8" spans="2:20" ht="24" customHeight="1">
      <c r="B8" s="156" t="s">
        <v>415</v>
      </c>
      <c r="C8" s="338">
        <v>315</v>
      </c>
      <c r="D8" s="118">
        <v>7</v>
      </c>
      <c r="E8" s="118">
        <v>23</v>
      </c>
      <c r="F8" s="118">
        <v>130</v>
      </c>
      <c r="G8" s="118">
        <v>4</v>
      </c>
      <c r="H8" s="118">
        <v>1</v>
      </c>
      <c r="I8" s="118">
        <v>2</v>
      </c>
      <c r="J8" s="118">
        <v>148</v>
      </c>
      <c r="K8" s="118">
        <v>11235</v>
      </c>
      <c r="L8" s="118">
        <v>5838</v>
      </c>
      <c r="M8" s="118">
        <v>5397</v>
      </c>
      <c r="N8" s="118">
        <v>303</v>
      </c>
      <c r="O8" s="118">
        <v>2019</v>
      </c>
      <c r="P8" s="118">
        <v>6445</v>
      </c>
      <c r="Q8" s="118">
        <v>175</v>
      </c>
      <c r="R8" s="118">
        <v>13</v>
      </c>
      <c r="S8" s="118">
        <v>31</v>
      </c>
      <c r="T8" s="339">
        <v>2249</v>
      </c>
    </row>
    <row r="9" spans="2:20" ht="24" customHeight="1">
      <c r="B9" s="156" t="s">
        <v>50</v>
      </c>
      <c r="C9" s="338">
        <v>297</v>
      </c>
      <c r="D9" s="118">
        <v>8</v>
      </c>
      <c r="E9" s="118">
        <v>23</v>
      </c>
      <c r="F9" s="118">
        <v>127</v>
      </c>
      <c r="G9" s="118">
        <v>4</v>
      </c>
      <c r="H9" s="118">
        <v>1</v>
      </c>
      <c r="I9" s="118">
        <v>3</v>
      </c>
      <c r="J9" s="118">
        <v>131</v>
      </c>
      <c r="K9" s="118">
        <v>11154</v>
      </c>
      <c r="L9" s="118">
        <v>5775</v>
      </c>
      <c r="M9" s="118">
        <v>5379</v>
      </c>
      <c r="N9" s="118">
        <v>499</v>
      </c>
      <c r="O9" s="118">
        <v>1934</v>
      </c>
      <c r="P9" s="118">
        <v>6337</v>
      </c>
      <c r="Q9" s="118">
        <v>179</v>
      </c>
      <c r="R9" s="118">
        <v>16</v>
      </c>
      <c r="S9" s="118">
        <v>121</v>
      </c>
      <c r="T9" s="339">
        <v>2068</v>
      </c>
    </row>
    <row r="10" spans="2:20" s="682" customFormat="1" ht="24" customHeight="1">
      <c r="B10" s="815" t="s">
        <v>407</v>
      </c>
      <c r="C10" s="816">
        <v>282</v>
      </c>
      <c r="D10" s="817">
        <v>11</v>
      </c>
      <c r="E10" s="817">
        <v>22</v>
      </c>
      <c r="F10" s="817">
        <v>123</v>
      </c>
      <c r="G10" s="817">
        <v>4</v>
      </c>
      <c r="H10" s="817">
        <v>1</v>
      </c>
      <c r="I10" s="817">
        <v>4</v>
      </c>
      <c r="J10" s="817">
        <v>117</v>
      </c>
      <c r="K10" s="817">
        <v>10918</v>
      </c>
      <c r="L10" s="817">
        <v>5605</v>
      </c>
      <c r="M10" s="817">
        <v>5313</v>
      </c>
      <c r="N10" s="817">
        <v>577</v>
      </c>
      <c r="O10" s="817">
        <v>1892</v>
      </c>
      <c r="P10" s="817">
        <v>6212</v>
      </c>
      <c r="Q10" s="817">
        <v>156</v>
      </c>
      <c r="R10" s="817">
        <v>15</v>
      </c>
      <c r="S10" s="817">
        <v>162</v>
      </c>
      <c r="T10" s="818">
        <v>1904</v>
      </c>
    </row>
    <row r="11" spans="2:20" s="56" customFormat="1" ht="24" customHeight="1">
      <c r="B11" s="193" t="s">
        <v>408</v>
      </c>
      <c r="C11" s="498">
        <v>262</v>
      </c>
      <c r="D11" s="499">
        <v>16</v>
      </c>
      <c r="E11" s="499">
        <v>21</v>
      </c>
      <c r="F11" s="499">
        <v>114</v>
      </c>
      <c r="G11" s="499">
        <v>4</v>
      </c>
      <c r="H11" s="499">
        <v>1</v>
      </c>
      <c r="I11" s="499">
        <v>4</v>
      </c>
      <c r="J11" s="499">
        <v>102</v>
      </c>
      <c r="K11" s="499">
        <v>10265</v>
      </c>
      <c r="L11" s="499">
        <v>5313</v>
      </c>
      <c r="M11" s="499">
        <v>4952</v>
      </c>
      <c r="N11" s="499">
        <v>889</v>
      </c>
      <c r="O11" s="499">
        <v>1748</v>
      </c>
      <c r="P11" s="499">
        <v>5666</v>
      </c>
      <c r="Q11" s="499">
        <v>143</v>
      </c>
      <c r="R11" s="499">
        <v>15</v>
      </c>
      <c r="S11" s="499">
        <v>181</v>
      </c>
      <c r="T11" s="502">
        <v>1623</v>
      </c>
    </row>
    <row r="12" spans="2:20" s="56" customFormat="1" ht="24" customHeight="1">
      <c r="B12" s="162" t="s">
        <v>460</v>
      </c>
      <c r="C12" s="498">
        <v>250</v>
      </c>
      <c r="D12" s="499">
        <v>22</v>
      </c>
      <c r="E12" s="499">
        <v>22</v>
      </c>
      <c r="F12" s="499">
        <v>107</v>
      </c>
      <c r="G12" s="499">
        <v>2</v>
      </c>
      <c r="H12" s="499">
        <v>1</v>
      </c>
      <c r="I12" s="499">
        <v>4</v>
      </c>
      <c r="J12" s="499">
        <v>92</v>
      </c>
      <c r="K12" s="499">
        <v>9322</v>
      </c>
      <c r="L12" s="499">
        <v>4850</v>
      </c>
      <c r="M12" s="499">
        <v>4472</v>
      </c>
      <c r="N12" s="499">
        <v>1256</v>
      </c>
      <c r="O12" s="499">
        <v>1576</v>
      </c>
      <c r="P12" s="499">
        <v>4909</v>
      </c>
      <c r="Q12" s="499">
        <v>85</v>
      </c>
      <c r="R12" s="499">
        <v>14</v>
      </c>
      <c r="S12" s="499">
        <v>207</v>
      </c>
      <c r="T12" s="502">
        <v>1275</v>
      </c>
    </row>
    <row r="13" spans="2:20" ht="24" customHeight="1">
      <c r="B13" s="503"/>
      <c r="C13" s="497"/>
      <c r="D13" s="488"/>
      <c r="E13" s="488"/>
      <c r="F13" s="488"/>
      <c r="G13" s="488"/>
      <c r="H13" s="488"/>
      <c r="I13" s="488"/>
      <c r="J13" s="488"/>
      <c r="K13" s="488"/>
      <c r="L13" s="488"/>
      <c r="M13" s="488"/>
      <c r="N13" s="488"/>
      <c r="O13" s="488"/>
      <c r="P13" s="488"/>
      <c r="Q13" s="488"/>
      <c r="R13" s="488"/>
      <c r="S13" s="488"/>
      <c r="T13" s="266"/>
    </row>
    <row r="14" spans="2:20" ht="24" customHeight="1">
      <c r="B14" s="156" t="s">
        <v>5</v>
      </c>
      <c r="C14" s="489">
        <v>4</v>
      </c>
      <c r="D14" s="490">
        <v>1</v>
      </c>
      <c r="E14" s="490">
        <v>0</v>
      </c>
      <c r="F14" s="326">
        <v>3</v>
      </c>
      <c r="G14" s="326">
        <v>0</v>
      </c>
      <c r="H14" s="326">
        <v>0</v>
      </c>
      <c r="I14" s="326">
        <v>0</v>
      </c>
      <c r="J14" s="326">
        <v>0</v>
      </c>
      <c r="K14" s="490">
        <v>334</v>
      </c>
      <c r="L14" s="490">
        <v>178</v>
      </c>
      <c r="M14" s="490">
        <v>156</v>
      </c>
      <c r="N14" s="490">
        <v>40</v>
      </c>
      <c r="O14" s="490">
        <v>0</v>
      </c>
      <c r="P14" s="490">
        <v>294</v>
      </c>
      <c r="Q14" s="490">
        <v>0</v>
      </c>
      <c r="R14" s="490">
        <v>0</v>
      </c>
      <c r="S14" s="490">
        <v>0</v>
      </c>
      <c r="T14" s="504">
        <v>0</v>
      </c>
    </row>
    <row r="15" spans="2:20" ht="24" customHeight="1">
      <c r="B15" s="156" t="s">
        <v>6</v>
      </c>
      <c r="C15" s="489">
        <v>14</v>
      </c>
      <c r="D15" s="490">
        <v>0</v>
      </c>
      <c r="E15" s="490">
        <v>2</v>
      </c>
      <c r="F15" s="326">
        <v>5</v>
      </c>
      <c r="G15" s="326">
        <v>0</v>
      </c>
      <c r="H15" s="326">
        <v>0</v>
      </c>
      <c r="I15" s="326">
        <v>0</v>
      </c>
      <c r="J15" s="326">
        <v>7</v>
      </c>
      <c r="K15" s="490">
        <v>395</v>
      </c>
      <c r="L15" s="490">
        <v>230</v>
      </c>
      <c r="M15" s="490">
        <v>165</v>
      </c>
      <c r="N15" s="490">
        <v>0</v>
      </c>
      <c r="O15" s="490">
        <v>124</v>
      </c>
      <c r="P15" s="490">
        <v>142</v>
      </c>
      <c r="Q15" s="490">
        <v>0</v>
      </c>
      <c r="R15" s="490">
        <v>0</v>
      </c>
      <c r="S15" s="490">
        <v>0</v>
      </c>
      <c r="T15" s="504">
        <v>129</v>
      </c>
    </row>
    <row r="16" spans="2:20" ht="24" customHeight="1">
      <c r="B16" s="156" t="s">
        <v>7</v>
      </c>
      <c r="C16" s="489">
        <v>1</v>
      </c>
      <c r="D16" s="490">
        <v>0</v>
      </c>
      <c r="E16" s="490">
        <v>0</v>
      </c>
      <c r="F16" s="326">
        <v>1</v>
      </c>
      <c r="G16" s="326">
        <v>0</v>
      </c>
      <c r="H16" s="326">
        <v>0</v>
      </c>
      <c r="I16" s="326">
        <v>0</v>
      </c>
      <c r="J16" s="326">
        <v>0</v>
      </c>
      <c r="K16" s="490">
        <v>63</v>
      </c>
      <c r="L16" s="490">
        <v>29</v>
      </c>
      <c r="M16" s="490">
        <v>34</v>
      </c>
      <c r="N16" s="490">
        <v>0</v>
      </c>
      <c r="O16" s="490">
        <v>0</v>
      </c>
      <c r="P16" s="490">
        <v>63</v>
      </c>
      <c r="Q16" s="490">
        <v>0</v>
      </c>
      <c r="R16" s="490">
        <v>0</v>
      </c>
      <c r="S16" s="490">
        <v>0</v>
      </c>
      <c r="T16" s="504">
        <v>0</v>
      </c>
    </row>
    <row r="17" spans="2:20" ht="24" customHeight="1">
      <c r="B17" s="156" t="s">
        <v>8</v>
      </c>
      <c r="C17" s="489">
        <v>12</v>
      </c>
      <c r="D17" s="490">
        <v>0</v>
      </c>
      <c r="E17" s="490">
        <v>0</v>
      </c>
      <c r="F17" s="326">
        <v>7</v>
      </c>
      <c r="G17" s="326">
        <v>1</v>
      </c>
      <c r="H17" s="326">
        <v>0</v>
      </c>
      <c r="I17" s="326">
        <v>0</v>
      </c>
      <c r="J17" s="326">
        <v>4</v>
      </c>
      <c r="K17" s="490">
        <v>337</v>
      </c>
      <c r="L17" s="490">
        <v>178</v>
      </c>
      <c r="M17" s="490">
        <v>159</v>
      </c>
      <c r="N17" s="490">
        <v>0</v>
      </c>
      <c r="O17" s="490">
        <v>0</v>
      </c>
      <c r="P17" s="490">
        <v>233</v>
      </c>
      <c r="Q17" s="490">
        <v>56</v>
      </c>
      <c r="R17" s="490">
        <v>0</v>
      </c>
      <c r="S17" s="490">
        <v>0</v>
      </c>
      <c r="T17" s="504">
        <v>48</v>
      </c>
    </row>
    <row r="18" spans="2:20" ht="24" customHeight="1">
      <c r="B18" s="156" t="s">
        <v>9</v>
      </c>
      <c r="C18" s="489">
        <v>13</v>
      </c>
      <c r="D18" s="490">
        <v>0</v>
      </c>
      <c r="E18" s="490">
        <v>0</v>
      </c>
      <c r="F18" s="326">
        <v>4</v>
      </c>
      <c r="G18" s="326">
        <v>0</v>
      </c>
      <c r="H18" s="326">
        <v>0</v>
      </c>
      <c r="I18" s="326">
        <v>1</v>
      </c>
      <c r="J18" s="326">
        <v>8</v>
      </c>
      <c r="K18" s="490">
        <v>323</v>
      </c>
      <c r="L18" s="490">
        <v>166</v>
      </c>
      <c r="M18" s="490">
        <v>157</v>
      </c>
      <c r="N18" s="490">
        <v>0</v>
      </c>
      <c r="O18" s="490">
        <v>0</v>
      </c>
      <c r="P18" s="490">
        <v>182</v>
      </c>
      <c r="Q18" s="490">
        <v>0</v>
      </c>
      <c r="R18" s="490">
        <v>0</v>
      </c>
      <c r="S18" s="490">
        <v>37</v>
      </c>
      <c r="T18" s="504">
        <v>104</v>
      </c>
    </row>
    <row r="19" spans="2:20" ht="24" customHeight="1">
      <c r="B19" s="156" t="s">
        <v>25</v>
      </c>
      <c r="C19" s="489">
        <v>3</v>
      </c>
      <c r="D19" s="490">
        <v>0</v>
      </c>
      <c r="E19" s="490">
        <v>0</v>
      </c>
      <c r="F19" s="326">
        <v>2</v>
      </c>
      <c r="G19" s="326">
        <v>0</v>
      </c>
      <c r="H19" s="326">
        <v>0</v>
      </c>
      <c r="I19" s="326">
        <v>0</v>
      </c>
      <c r="J19" s="326">
        <v>1</v>
      </c>
      <c r="K19" s="490">
        <v>196</v>
      </c>
      <c r="L19" s="490">
        <v>101</v>
      </c>
      <c r="M19" s="490">
        <v>95</v>
      </c>
      <c r="N19" s="490">
        <v>0</v>
      </c>
      <c r="O19" s="490">
        <v>0</v>
      </c>
      <c r="P19" s="490">
        <v>182</v>
      </c>
      <c r="Q19" s="490">
        <v>0</v>
      </c>
      <c r="R19" s="490">
        <v>0</v>
      </c>
      <c r="S19" s="490">
        <v>0</v>
      </c>
      <c r="T19" s="504">
        <v>14</v>
      </c>
    </row>
    <row r="20" spans="2:20" ht="24" customHeight="1">
      <c r="B20" s="156" t="s">
        <v>10</v>
      </c>
      <c r="C20" s="489">
        <v>3</v>
      </c>
      <c r="D20" s="490">
        <v>1</v>
      </c>
      <c r="E20" s="490">
        <v>0</v>
      </c>
      <c r="F20" s="326">
        <v>2</v>
      </c>
      <c r="G20" s="326">
        <v>0</v>
      </c>
      <c r="H20" s="326">
        <v>0</v>
      </c>
      <c r="I20" s="326">
        <v>0</v>
      </c>
      <c r="J20" s="326">
        <v>0</v>
      </c>
      <c r="K20" s="490">
        <v>126</v>
      </c>
      <c r="L20" s="490">
        <v>68</v>
      </c>
      <c r="M20" s="490">
        <v>58</v>
      </c>
      <c r="N20" s="490">
        <v>77</v>
      </c>
      <c r="O20" s="490">
        <v>0</v>
      </c>
      <c r="P20" s="490">
        <v>49</v>
      </c>
      <c r="Q20" s="490">
        <v>0</v>
      </c>
      <c r="R20" s="490">
        <v>0</v>
      </c>
      <c r="S20" s="490">
        <v>0</v>
      </c>
      <c r="T20" s="504">
        <v>0</v>
      </c>
    </row>
    <row r="21" spans="2:20" ht="24" customHeight="1">
      <c r="B21" s="156" t="s">
        <v>11</v>
      </c>
      <c r="C21" s="489">
        <v>6</v>
      </c>
      <c r="D21" s="490">
        <v>1</v>
      </c>
      <c r="E21" s="490">
        <v>2</v>
      </c>
      <c r="F21" s="326">
        <v>1</v>
      </c>
      <c r="G21" s="326">
        <v>0</v>
      </c>
      <c r="H21" s="326">
        <v>0</v>
      </c>
      <c r="I21" s="326">
        <v>0</v>
      </c>
      <c r="J21" s="326">
        <v>2</v>
      </c>
      <c r="K21" s="490">
        <v>361</v>
      </c>
      <c r="L21" s="490">
        <v>168</v>
      </c>
      <c r="M21" s="490">
        <v>193</v>
      </c>
      <c r="N21" s="490">
        <v>121</v>
      </c>
      <c r="O21" s="490">
        <v>170</v>
      </c>
      <c r="P21" s="490">
        <v>33</v>
      </c>
      <c r="Q21" s="490">
        <v>0</v>
      </c>
      <c r="R21" s="490">
        <v>0</v>
      </c>
      <c r="S21" s="490">
        <v>0</v>
      </c>
      <c r="T21" s="504">
        <v>37</v>
      </c>
    </row>
    <row r="22" spans="2:20" ht="24" customHeight="1">
      <c r="B22" s="156" t="s">
        <v>12</v>
      </c>
      <c r="C22" s="489">
        <v>3</v>
      </c>
      <c r="D22" s="490">
        <v>0</v>
      </c>
      <c r="E22" s="490">
        <v>0</v>
      </c>
      <c r="F22" s="326">
        <v>2</v>
      </c>
      <c r="G22" s="326">
        <v>0</v>
      </c>
      <c r="H22" s="326">
        <v>0</v>
      </c>
      <c r="I22" s="326">
        <v>1</v>
      </c>
      <c r="J22" s="326">
        <v>0</v>
      </c>
      <c r="K22" s="490">
        <v>203</v>
      </c>
      <c r="L22" s="490">
        <v>94</v>
      </c>
      <c r="M22" s="490">
        <v>109</v>
      </c>
      <c r="N22" s="490">
        <v>0</v>
      </c>
      <c r="O22" s="490">
        <v>0</v>
      </c>
      <c r="P22" s="490">
        <v>94</v>
      </c>
      <c r="Q22" s="490">
        <v>0</v>
      </c>
      <c r="R22" s="490">
        <v>0</v>
      </c>
      <c r="S22" s="490">
        <v>109</v>
      </c>
      <c r="T22" s="504">
        <v>0</v>
      </c>
    </row>
    <row r="23" spans="2:20" ht="24" customHeight="1">
      <c r="B23" s="156" t="s">
        <v>13</v>
      </c>
      <c r="C23" s="489">
        <v>3</v>
      </c>
      <c r="D23" s="490">
        <v>1</v>
      </c>
      <c r="E23" s="490">
        <v>1</v>
      </c>
      <c r="F23" s="326">
        <v>0</v>
      </c>
      <c r="G23" s="326">
        <v>0</v>
      </c>
      <c r="H23" s="326">
        <v>0</v>
      </c>
      <c r="I23" s="326">
        <v>0</v>
      </c>
      <c r="J23" s="326">
        <v>1</v>
      </c>
      <c r="K23" s="490">
        <v>155</v>
      </c>
      <c r="L23" s="490">
        <v>71</v>
      </c>
      <c r="M23" s="490">
        <v>84</v>
      </c>
      <c r="N23" s="490">
        <v>57</v>
      </c>
      <c r="O23" s="490">
        <v>79</v>
      </c>
      <c r="P23" s="490">
        <v>0</v>
      </c>
      <c r="Q23" s="490">
        <v>0</v>
      </c>
      <c r="R23" s="490">
        <v>0</v>
      </c>
      <c r="S23" s="326">
        <v>0</v>
      </c>
      <c r="T23" s="504">
        <v>19</v>
      </c>
    </row>
    <row r="24" spans="2:20" ht="24" customHeight="1">
      <c r="B24" s="156" t="s">
        <v>14</v>
      </c>
      <c r="C24" s="489">
        <v>2</v>
      </c>
      <c r="D24" s="490">
        <v>0</v>
      </c>
      <c r="E24" s="490">
        <v>0</v>
      </c>
      <c r="F24" s="326">
        <v>2</v>
      </c>
      <c r="G24" s="326">
        <v>0</v>
      </c>
      <c r="H24" s="326">
        <v>0</v>
      </c>
      <c r="I24" s="326">
        <v>0</v>
      </c>
      <c r="J24" s="326">
        <v>0</v>
      </c>
      <c r="K24" s="490">
        <v>63</v>
      </c>
      <c r="L24" s="490">
        <v>33</v>
      </c>
      <c r="M24" s="490">
        <v>30</v>
      </c>
      <c r="N24" s="490">
        <v>0</v>
      </c>
      <c r="O24" s="490">
        <v>0</v>
      </c>
      <c r="P24" s="490">
        <v>63</v>
      </c>
      <c r="Q24" s="490">
        <v>0</v>
      </c>
      <c r="R24" s="490">
        <v>0</v>
      </c>
      <c r="S24" s="490">
        <v>0</v>
      </c>
      <c r="T24" s="504">
        <v>0</v>
      </c>
    </row>
    <row r="25" spans="2:20" ht="24" customHeight="1">
      <c r="B25" s="156" t="s">
        <v>15</v>
      </c>
      <c r="C25" s="489">
        <v>14</v>
      </c>
      <c r="D25" s="490">
        <v>0</v>
      </c>
      <c r="E25" s="490">
        <v>1</v>
      </c>
      <c r="F25" s="326">
        <v>6</v>
      </c>
      <c r="G25" s="326">
        <v>0</v>
      </c>
      <c r="H25" s="326">
        <v>0</v>
      </c>
      <c r="I25" s="326">
        <v>0</v>
      </c>
      <c r="J25" s="326">
        <v>7</v>
      </c>
      <c r="K25" s="490">
        <v>521</v>
      </c>
      <c r="L25" s="490">
        <v>256</v>
      </c>
      <c r="M25" s="490">
        <v>265</v>
      </c>
      <c r="N25" s="490">
        <v>0</v>
      </c>
      <c r="O25" s="490">
        <v>53</v>
      </c>
      <c r="P25" s="490">
        <v>362</v>
      </c>
      <c r="Q25" s="490">
        <v>0</v>
      </c>
      <c r="R25" s="490">
        <v>0</v>
      </c>
      <c r="S25" s="490">
        <v>0</v>
      </c>
      <c r="T25" s="504">
        <v>106</v>
      </c>
    </row>
    <row r="26" spans="2:20" ht="24" customHeight="1">
      <c r="B26" s="156" t="s">
        <v>30</v>
      </c>
      <c r="C26" s="489">
        <v>10</v>
      </c>
      <c r="D26" s="490">
        <v>0</v>
      </c>
      <c r="E26" s="490">
        <v>2</v>
      </c>
      <c r="F26" s="326">
        <v>8</v>
      </c>
      <c r="G26" s="326">
        <v>0</v>
      </c>
      <c r="H26" s="326">
        <v>0</v>
      </c>
      <c r="I26" s="326">
        <v>0</v>
      </c>
      <c r="J26" s="326">
        <v>0</v>
      </c>
      <c r="K26" s="490">
        <v>453</v>
      </c>
      <c r="L26" s="490">
        <v>239</v>
      </c>
      <c r="M26" s="490">
        <v>214</v>
      </c>
      <c r="N26" s="490">
        <v>0</v>
      </c>
      <c r="O26" s="490">
        <v>206</v>
      </c>
      <c r="P26" s="490">
        <v>247</v>
      </c>
      <c r="Q26" s="490">
        <v>0</v>
      </c>
      <c r="R26" s="490">
        <v>0</v>
      </c>
      <c r="S26" s="490">
        <v>0</v>
      </c>
      <c r="T26" s="504">
        <v>0</v>
      </c>
    </row>
    <row r="27" spans="2:20" ht="24" customHeight="1">
      <c r="B27" s="156" t="s">
        <v>17</v>
      </c>
      <c r="C27" s="489">
        <v>3</v>
      </c>
      <c r="D27" s="490">
        <v>0</v>
      </c>
      <c r="E27" s="490">
        <v>1</v>
      </c>
      <c r="F27" s="326">
        <v>0</v>
      </c>
      <c r="G27" s="326">
        <v>0</v>
      </c>
      <c r="H27" s="326">
        <v>0</v>
      </c>
      <c r="I27" s="326">
        <v>0</v>
      </c>
      <c r="J27" s="326">
        <v>2</v>
      </c>
      <c r="K27" s="490">
        <v>42</v>
      </c>
      <c r="L27" s="490">
        <v>24</v>
      </c>
      <c r="M27" s="490">
        <v>18</v>
      </c>
      <c r="N27" s="490">
        <v>0</v>
      </c>
      <c r="O27" s="490">
        <v>26</v>
      </c>
      <c r="P27" s="490">
        <v>0</v>
      </c>
      <c r="Q27" s="490">
        <v>0</v>
      </c>
      <c r="R27" s="490">
        <v>0</v>
      </c>
      <c r="S27" s="490">
        <v>0</v>
      </c>
      <c r="T27" s="504">
        <v>16</v>
      </c>
    </row>
    <row r="28" spans="2:20" ht="24" customHeight="1">
      <c r="B28" s="156" t="s">
        <v>18</v>
      </c>
      <c r="C28" s="489">
        <v>31</v>
      </c>
      <c r="D28" s="490">
        <v>7</v>
      </c>
      <c r="E28" s="490">
        <v>2</v>
      </c>
      <c r="F28" s="326">
        <v>7</v>
      </c>
      <c r="G28" s="326">
        <v>0</v>
      </c>
      <c r="H28" s="326">
        <v>0</v>
      </c>
      <c r="I28" s="326">
        <v>0</v>
      </c>
      <c r="J28" s="326">
        <v>15</v>
      </c>
      <c r="K28" s="490">
        <v>982</v>
      </c>
      <c r="L28" s="490">
        <v>520</v>
      </c>
      <c r="M28" s="490">
        <v>462</v>
      </c>
      <c r="N28" s="490">
        <v>327</v>
      </c>
      <c r="O28" s="490">
        <v>201</v>
      </c>
      <c r="P28" s="490">
        <v>253</v>
      </c>
      <c r="Q28" s="490">
        <v>0</v>
      </c>
      <c r="R28" s="490">
        <v>0</v>
      </c>
      <c r="S28" s="490">
        <v>0</v>
      </c>
      <c r="T28" s="504">
        <v>201</v>
      </c>
    </row>
    <row r="29" spans="2:20" ht="24" customHeight="1">
      <c r="B29" s="156" t="s">
        <v>19</v>
      </c>
      <c r="C29" s="489">
        <v>21</v>
      </c>
      <c r="D29" s="490">
        <v>7</v>
      </c>
      <c r="E29" s="490">
        <v>0</v>
      </c>
      <c r="F29" s="326">
        <v>9</v>
      </c>
      <c r="G29" s="326">
        <v>0</v>
      </c>
      <c r="H29" s="326">
        <v>0</v>
      </c>
      <c r="I29" s="326">
        <v>0</v>
      </c>
      <c r="J29" s="326">
        <v>5</v>
      </c>
      <c r="K29" s="490">
        <v>921</v>
      </c>
      <c r="L29" s="490">
        <v>467</v>
      </c>
      <c r="M29" s="490">
        <v>454</v>
      </c>
      <c r="N29" s="490">
        <v>381</v>
      </c>
      <c r="O29" s="490">
        <v>0</v>
      </c>
      <c r="P29" s="490">
        <v>469</v>
      </c>
      <c r="Q29" s="490">
        <v>0</v>
      </c>
      <c r="R29" s="490">
        <v>0</v>
      </c>
      <c r="S29" s="490">
        <v>0</v>
      </c>
      <c r="T29" s="504">
        <v>71</v>
      </c>
    </row>
    <row r="30" spans="2:20" ht="24" customHeight="1">
      <c r="B30" s="156" t="s">
        <v>20</v>
      </c>
      <c r="C30" s="489">
        <v>12</v>
      </c>
      <c r="D30" s="490">
        <v>0</v>
      </c>
      <c r="E30" s="490">
        <v>1</v>
      </c>
      <c r="F30" s="326">
        <v>5</v>
      </c>
      <c r="G30" s="326">
        <v>1</v>
      </c>
      <c r="H30" s="326">
        <v>0</v>
      </c>
      <c r="I30" s="326">
        <v>0</v>
      </c>
      <c r="J30" s="326">
        <v>5</v>
      </c>
      <c r="K30" s="490">
        <v>444</v>
      </c>
      <c r="L30" s="490">
        <v>242</v>
      </c>
      <c r="M30" s="490">
        <v>202</v>
      </c>
      <c r="N30" s="490">
        <v>0</v>
      </c>
      <c r="O30" s="490">
        <v>48</v>
      </c>
      <c r="P30" s="490">
        <v>293</v>
      </c>
      <c r="Q30" s="490">
        <v>29</v>
      </c>
      <c r="R30" s="490">
        <v>0</v>
      </c>
      <c r="S30" s="326">
        <v>0</v>
      </c>
      <c r="T30" s="504">
        <v>74</v>
      </c>
    </row>
    <row r="31" spans="2:20" ht="24" customHeight="1">
      <c r="B31" s="156" t="s">
        <v>21</v>
      </c>
      <c r="C31" s="489">
        <v>9</v>
      </c>
      <c r="D31" s="490">
        <v>3</v>
      </c>
      <c r="E31" s="490">
        <v>1</v>
      </c>
      <c r="F31" s="326">
        <v>4</v>
      </c>
      <c r="G31" s="326">
        <v>0</v>
      </c>
      <c r="H31" s="326">
        <v>0</v>
      </c>
      <c r="I31" s="326">
        <v>0</v>
      </c>
      <c r="J31" s="326">
        <v>1</v>
      </c>
      <c r="K31" s="490">
        <v>584</v>
      </c>
      <c r="L31" s="490">
        <v>302</v>
      </c>
      <c r="M31" s="490">
        <v>282</v>
      </c>
      <c r="N31" s="490">
        <v>175</v>
      </c>
      <c r="O31" s="490">
        <v>118</v>
      </c>
      <c r="P31" s="490">
        <v>282</v>
      </c>
      <c r="Q31" s="490">
        <v>0</v>
      </c>
      <c r="R31" s="490">
        <v>0</v>
      </c>
      <c r="S31" s="326">
        <v>0</v>
      </c>
      <c r="T31" s="504">
        <v>9</v>
      </c>
    </row>
    <row r="32" spans="2:20" ht="24" customHeight="1">
      <c r="B32" s="156" t="s">
        <v>22</v>
      </c>
      <c r="C32" s="489">
        <v>23</v>
      </c>
      <c r="D32" s="490">
        <v>0</v>
      </c>
      <c r="E32" s="490">
        <v>2</v>
      </c>
      <c r="F32" s="326">
        <v>10</v>
      </c>
      <c r="G32" s="326">
        <v>0</v>
      </c>
      <c r="H32" s="326">
        <v>0</v>
      </c>
      <c r="I32" s="326">
        <v>1</v>
      </c>
      <c r="J32" s="326">
        <v>10</v>
      </c>
      <c r="K32" s="490">
        <v>532</v>
      </c>
      <c r="L32" s="490">
        <v>284</v>
      </c>
      <c r="M32" s="490">
        <v>248</v>
      </c>
      <c r="N32" s="490">
        <v>0</v>
      </c>
      <c r="O32" s="490">
        <v>72</v>
      </c>
      <c r="P32" s="490">
        <v>309</v>
      </c>
      <c r="Q32" s="490">
        <v>0</v>
      </c>
      <c r="R32" s="490">
        <v>0</v>
      </c>
      <c r="S32" s="326">
        <v>29</v>
      </c>
      <c r="T32" s="504">
        <v>122</v>
      </c>
    </row>
    <row r="33" spans="2:20" ht="24" customHeight="1">
      <c r="B33" s="156" t="s">
        <v>23</v>
      </c>
      <c r="C33" s="489">
        <v>7</v>
      </c>
      <c r="D33" s="490">
        <v>0</v>
      </c>
      <c r="E33" s="490">
        <v>1</v>
      </c>
      <c r="F33" s="326">
        <v>3</v>
      </c>
      <c r="G33" s="326">
        <v>0</v>
      </c>
      <c r="H33" s="326">
        <v>1</v>
      </c>
      <c r="I33" s="326">
        <v>0</v>
      </c>
      <c r="J33" s="326">
        <v>2</v>
      </c>
      <c r="K33" s="490">
        <v>240</v>
      </c>
      <c r="L33" s="490">
        <v>121</v>
      </c>
      <c r="M33" s="490">
        <v>119</v>
      </c>
      <c r="N33" s="490">
        <v>0</v>
      </c>
      <c r="O33" s="490">
        <v>60</v>
      </c>
      <c r="P33" s="490">
        <v>128</v>
      </c>
      <c r="Q33" s="490">
        <v>0</v>
      </c>
      <c r="R33" s="490">
        <v>14</v>
      </c>
      <c r="S33" s="326">
        <v>0</v>
      </c>
      <c r="T33" s="504">
        <v>38</v>
      </c>
    </row>
    <row r="34" spans="2:20" ht="24" customHeight="1">
      <c r="B34" s="156" t="s">
        <v>24</v>
      </c>
      <c r="C34" s="489">
        <v>17</v>
      </c>
      <c r="D34" s="491">
        <v>0</v>
      </c>
      <c r="E34" s="491">
        <v>3</v>
      </c>
      <c r="F34" s="326">
        <v>9</v>
      </c>
      <c r="G34" s="117">
        <v>0</v>
      </c>
      <c r="H34" s="117">
        <v>0</v>
      </c>
      <c r="I34" s="117">
        <v>0</v>
      </c>
      <c r="J34" s="117">
        <v>5</v>
      </c>
      <c r="K34" s="490">
        <v>764</v>
      </c>
      <c r="L34" s="491">
        <v>389</v>
      </c>
      <c r="M34" s="491">
        <v>375</v>
      </c>
      <c r="N34" s="491">
        <v>0</v>
      </c>
      <c r="O34" s="491">
        <v>225</v>
      </c>
      <c r="P34" s="491">
        <v>487</v>
      </c>
      <c r="Q34" s="491">
        <v>0</v>
      </c>
      <c r="R34" s="491">
        <v>0</v>
      </c>
      <c r="S34" s="491">
        <v>0</v>
      </c>
      <c r="T34" s="505">
        <v>52</v>
      </c>
    </row>
    <row r="35" spans="2:20" ht="24" customHeight="1">
      <c r="B35" s="156" t="s">
        <v>26</v>
      </c>
      <c r="C35" s="489">
        <v>18</v>
      </c>
      <c r="D35" s="491">
        <v>0</v>
      </c>
      <c r="E35" s="491">
        <v>0</v>
      </c>
      <c r="F35" s="326">
        <v>8</v>
      </c>
      <c r="G35" s="117">
        <v>0</v>
      </c>
      <c r="H35" s="117">
        <v>0</v>
      </c>
      <c r="I35" s="117">
        <v>0</v>
      </c>
      <c r="J35" s="117">
        <v>10</v>
      </c>
      <c r="K35" s="490">
        <v>538</v>
      </c>
      <c r="L35" s="491">
        <v>293</v>
      </c>
      <c r="M35" s="491">
        <v>245</v>
      </c>
      <c r="N35" s="491">
        <v>0</v>
      </c>
      <c r="O35" s="491">
        <v>0</v>
      </c>
      <c r="P35" s="491">
        <v>392</v>
      </c>
      <c r="Q35" s="491">
        <v>0</v>
      </c>
      <c r="R35" s="491">
        <v>0</v>
      </c>
      <c r="S35" s="491">
        <v>0</v>
      </c>
      <c r="T35" s="505">
        <v>146</v>
      </c>
    </row>
    <row r="36" spans="2:20" ht="24" customHeight="1">
      <c r="B36" s="160" t="s">
        <v>27</v>
      </c>
      <c r="C36" s="492">
        <v>21</v>
      </c>
      <c r="D36" s="493">
        <v>1</v>
      </c>
      <c r="E36" s="493">
        <v>3</v>
      </c>
      <c r="F36" s="494">
        <v>9</v>
      </c>
      <c r="G36" s="495">
        <v>0</v>
      </c>
      <c r="H36" s="495">
        <v>0</v>
      </c>
      <c r="I36" s="495">
        <v>1</v>
      </c>
      <c r="J36" s="495">
        <v>7</v>
      </c>
      <c r="K36" s="496">
        <v>745</v>
      </c>
      <c r="L36" s="493">
        <v>397</v>
      </c>
      <c r="M36" s="493">
        <v>348</v>
      </c>
      <c r="N36" s="493">
        <v>78</v>
      </c>
      <c r="O36" s="493">
        <v>194</v>
      </c>
      <c r="P36" s="493">
        <v>352</v>
      </c>
      <c r="Q36" s="493">
        <v>0</v>
      </c>
      <c r="R36" s="493">
        <v>0</v>
      </c>
      <c r="S36" s="495">
        <v>32</v>
      </c>
      <c r="T36" s="506">
        <v>89</v>
      </c>
    </row>
    <row r="37" spans="2:20" ht="17.25" thickBot="1">
      <c r="B37" s="507" t="s">
        <v>786</v>
      </c>
      <c r="C37" s="276"/>
      <c r="D37" s="276"/>
      <c r="E37" s="486"/>
      <c r="F37" s="276"/>
      <c r="G37" s="276"/>
      <c r="H37" s="276"/>
      <c r="I37" s="276"/>
      <c r="J37" s="276"/>
      <c r="K37" s="276"/>
      <c r="L37" s="276"/>
      <c r="M37" s="276"/>
      <c r="N37" s="276"/>
      <c r="O37" s="276"/>
      <c r="P37" s="276"/>
      <c r="Q37" s="276"/>
      <c r="R37" s="276"/>
      <c r="S37" s="276"/>
      <c r="T37" s="508" t="s">
        <v>352</v>
      </c>
    </row>
    <row r="38" spans="2:20">
      <c r="B38" s="2"/>
      <c r="C38" s="2"/>
      <c r="D38" s="2"/>
      <c r="E38" s="2"/>
      <c r="F38" s="2"/>
      <c r="G38" s="2"/>
      <c r="H38" s="2"/>
      <c r="I38" s="2"/>
      <c r="J38" s="2"/>
      <c r="K38" s="2"/>
      <c r="L38" s="2"/>
      <c r="M38" s="2"/>
      <c r="N38" s="2"/>
      <c r="O38" s="2"/>
      <c r="P38" s="2"/>
      <c r="Q38" s="2"/>
      <c r="R38" s="2"/>
      <c r="S38" s="2"/>
      <c r="T38" s="2"/>
    </row>
  </sheetData>
  <mergeCells count="21">
    <mergeCell ref="K5:M5"/>
    <mergeCell ref="Q3:T3"/>
    <mergeCell ref="N5:N6"/>
    <mergeCell ref="O5:O6"/>
    <mergeCell ref="P5:P6"/>
    <mergeCell ref="B1:E1"/>
    <mergeCell ref="Q5:Q6"/>
    <mergeCell ref="B4:B6"/>
    <mergeCell ref="C4:J4"/>
    <mergeCell ref="K4:T4"/>
    <mergeCell ref="C5:C6"/>
    <mergeCell ref="D5:D6"/>
    <mergeCell ref="E5:E6"/>
    <mergeCell ref="F5:F6"/>
    <mergeCell ref="G5:G6"/>
    <mergeCell ref="H5:H6"/>
    <mergeCell ref="I5:I6"/>
    <mergeCell ref="R5:R6"/>
    <mergeCell ref="S5:S6"/>
    <mergeCell ref="T5:T6"/>
    <mergeCell ref="J5:J6"/>
  </mergeCells>
  <phoneticPr fontId="3"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sheetPr>
  <dimension ref="A1:AB16"/>
  <sheetViews>
    <sheetView topLeftCell="K1" workbookViewId="0">
      <selection activeCell="C12" sqref="C12:AA12"/>
    </sheetView>
  </sheetViews>
  <sheetFormatPr defaultRowHeight="16.5"/>
  <cols>
    <col min="1" max="1" width="1.625" style="56" customWidth="1"/>
    <col min="2" max="2" width="12.625" customWidth="1"/>
    <col min="3" max="7" width="10.625" customWidth="1"/>
    <col min="8" max="9" width="10.625" style="56" customWidth="1"/>
    <col min="10" max="10" width="10.625" customWidth="1"/>
    <col min="11" max="12" width="10.625" style="56" customWidth="1"/>
    <col min="13" max="13" width="10.625" customWidth="1"/>
    <col min="14" max="15" width="10.625" style="56" customWidth="1"/>
    <col min="16" max="16" width="10.625" customWidth="1"/>
    <col min="17" max="18" width="10.625" style="56" customWidth="1"/>
    <col min="19" max="19" width="10.625" customWidth="1"/>
    <col min="20" max="21" width="10.625" style="56" customWidth="1"/>
    <col min="22" max="22" width="10.625" customWidth="1"/>
    <col min="23" max="24" width="10.625" style="56" customWidth="1"/>
    <col min="25" max="25" width="10.625" customWidth="1"/>
    <col min="26" max="27" width="10.625" style="56" customWidth="1"/>
  </cols>
  <sheetData>
    <row r="1" spans="2:28" ht="24" customHeight="1">
      <c r="B1" s="1045" t="s">
        <v>861</v>
      </c>
      <c r="C1" s="1045"/>
      <c r="D1" s="1045"/>
      <c r="E1" s="1045"/>
      <c r="F1" s="1045"/>
      <c r="G1" s="8"/>
      <c r="H1" s="8"/>
      <c r="I1" s="8"/>
      <c r="J1" s="8"/>
      <c r="K1" s="8"/>
      <c r="L1" s="8"/>
      <c r="M1" s="8"/>
      <c r="N1" s="8"/>
      <c r="O1" s="8"/>
      <c r="P1" s="2"/>
      <c r="Q1" s="640"/>
      <c r="R1" s="69"/>
      <c r="S1" s="2"/>
      <c r="T1" s="640"/>
      <c r="U1" s="69"/>
      <c r="V1" s="2"/>
      <c r="W1" s="640"/>
      <c r="X1" s="69"/>
      <c r="Y1" s="2"/>
      <c r="Z1" s="640"/>
      <c r="AA1" s="69"/>
    </row>
    <row r="2" spans="2:28" ht="17.25" thickBot="1">
      <c r="B2" s="5"/>
      <c r="C2" s="8"/>
      <c r="D2" s="2"/>
      <c r="E2" s="8"/>
      <c r="F2" s="8"/>
      <c r="G2" s="8"/>
      <c r="H2" s="8"/>
      <c r="I2" s="8"/>
      <c r="J2" s="8"/>
      <c r="K2" s="8"/>
      <c r="L2" s="8"/>
      <c r="M2" s="8"/>
      <c r="N2" s="8"/>
      <c r="O2" s="8"/>
      <c r="P2" s="2"/>
      <c r="Q2" s="640"/>
      <c r="R2" s="69"/>
      <c r="S2" s="2"/>
      <c r="T2" s="640"/>
      <c r="U2" s="69"/>
      <c r="V2" s="2"/>
      <c r="W2" s="640"/>
      <c r="X2" s="69"/>
      <c r="Y2" s="2"/>
      <c r="Z2" s="640"/>
      <c r="AA2" s="69"/>
    </row>
    <row r="3" spans="2:28">
      <c r="B3" s="277" t="s">
        <v>221</v>
      </c>
      <c r="C3" s="271"/>
      <c r="D3" s="271"/>
      <c r="E3" s="271"/>
      <c r="F3" s="271"/>
      <c r="G3" s="271"/>
      <c r="H3" s="271"/>
      <c r="I3" s="271"/>
      <c r="J3" s="271"/>
      <c r="K3" s="271"/>
      <c r="L3" s="271"/>
      <c r="M3" s="271"/>
      <c r="N3" s="271"/>
      <c r="O3" s="271"/>
      <c r="P3" s="153"/>
      <c r="Q3" s="153"/>
      <c r="R3" s="153"/>
      <c r="S3" s="153"/>
      <c r="T3" s="153"/>
      <c r="U3" s="153"/>
      <c r="V3" s="153"/>
      <c r="W3" s="153"/>
      <c r="X3" s="153"/>
      <c r="Y3" s="153"/>
      <c r="Z3" s="153"/>
      <c r="AA3" s="49" t="s">
        <v>353</v>
      </c>
      <c r="AB3" s="29"/>
    </row>
    <row r="4" spans="2:28" ht="36.75" customHeight="1">
      <c r="B4" s="1362" t="s">
        <v>74</v>
      </c>
      <c r="C4" s="1518" t="s">
        <v>354</v>
      </c>
      <c r="D4" s="1519"/>
      <c r="E4" s="1520"/>
      <c r="F4" s="1192" t="s">
        <v>730</v>
      </c>
      <c r="G4" s="1265"/>
      <c r="H4" s="1265"/>
      <c r="I4" s="1265"/>
      <c r="J4" s="1265"/>
      <c r="K4" s="1265"/>
      <c r="L4" s="1265"/>
      <c r="M4" s="1265"/>
      <c r="N4" s="1265"/>
      <c r="O4" s="1265"/>
      <c r="P4" s="1265"/>
      <c r="Q4" s="1265"/>
      <c r="R4" s="1265"/>
      <c r="S4" s="1265"/>
      <c r="T4" s="1265"/>
      <c r="U4" s="1265"/>
      <c r="V4" s="1265"/>
      <c r="W4" s="1265"/>
      <c r="X4" s="1265"/>
      <c r="Y4" s="1265"/>
      <c r="Z4" s="1265"/>
      <c r="AA4" s="1195"/>
    </row>
    <row r="5" spans="2:28" s="56" customFormat="1" ht="36.75" customHeight="1">
      <c r="B5" s="1362"/>
      <c r="C5" s="510"/>
      <c r="D5" s="1176" t="s">
        <v>200</v>
      </c>
      <c r="E5" s="1186" t="s">
        <v>201</v>
      </c>
      <c r="F5" s="374"/>
      <c r="G5" s="1182" t="s">
        <v>355</v>
      </c>
      <c r="H5" s="1281"/>
      <c r="I5" s="1282"/>
      <c r="J5" s="1521" t="s">
        <v>45</v>
      </c>
      <c r="K5" s="1436"/>
      <c r="L5" s="1183"/>
      <c r="M5" s="1521" t="s">
        <v>46</v>
      </c>
      <c r="N5" s="1436"/>
      <c r="O5" s="1183"/>
      <c r="P5" s="1521" t="s">
        <v>47</v>
      </c>
      <c r="Q5" s="1436"/>
      <c r="R5" s="1183"/>
      <c r="S5" s="1521" t="s">
        <v>48</v>
      </c>
      <c r="T5" s="1436"/>
      <c r="U5" s="1183"/>
      <c r="V5" s="1521" t="s">
        <v>49</v>
      </c>
      <c r="W5" s="1436"/>
      <c r="X5" s="1183"/>
      <c r="Y5" s="1182" t="s">
        <v>202</v>
      </c>
      <c r="Z5" s="1281"/>
      <c r="AA5" s="1512"/>
    </row>
    <row r="6" spans="2:28" ht="55.5" customHeight="1">
      <c r="B6" s="1362"/>
      <c r="C6" s="375"/>
      <c r="D6" s="1194"/>
      <c r="E6" s="1187"/>
      <c r="F6" s="372"/>
      <c r="G6" s="483" t="s">
        <v>406</v>
      </c>
      <c r="H6" s="483" t="s">
        <v>412</v>
      </c>
      <c r="I6" s="483" t="s">
        <v>69</v>
      </c>
      <c r="J6" s="483" t="s">
        <v>406</v>
      </c>
      <c r="K6" s="483" t="s">
        <v>413</v>
      </c>
      <c r="L6" s="483" t="s">
        <v>69</v>
      </c>
      <c r="M6" s="483" t="s">
        <v>406</v>
      </c>
      <c r="N6" s="483" t="s">
        <v>413</v>
      </c>
      <c r="O6" s="483" t="s">
        <v>69</v>
      </c>
      <c r="P6" s="483" t="s">
        <v>406</v>
      </c>
      <c r="Q6" s="483" t="s">
        <v>413</v>
      </c>
      <c r="R6" s="483" t="s">
        <v>69</v>
      </c>
      <c r="S6" s="483" t="s">
        <v>406</v>
      </c>
      <c r="T6" s="483" t="s">
        <v>413</v>
      </c>
      <c r="U6" s="483" t="s">
        <v>69</v>
      </c>
      <c r="V6" s="483" t="s">
        <v>406</v>
      </c>
      <c r="W6" s="483" t="s">
        <v>413</v>
      </c>
      <c r="X6" s="483" t="s">
        <v>69</v>
      </c>
      <c r="Y6" s="483" t="s">
        <v>406</v>
      </c>
      <c r="Z6" s="483" t="s">
        <v>413</v>
      </c>
      <c r="AA6" s="485" t="s">
        <v>69</v>
      </c>
    </row>
    <row r="7" spans="2:28" ht="24" customHeight="1">
      <c r="B7" s="156" t="s">
        <v>414</v>
      </c>
      <c r="C7" s="940">
        <v>96386</v>
      </c>
      <c r="D7" s="941">
        <v>41765</v>
      </c>
      <c r="E7" s="941">
        <v>54621</v>
      </c>
      <c r="F7" s="941">
        <v>96386</v>
      </c>
      <c r="G7" s="941">
        <v>23874</v>
      </c>
      <c r="H7" s="941"/>
      <c r="I7" s="941"/>
      <c r="J7" s="941">
        <v>34522</v>
      </c>
      <c r="K7" s="941"/>
      <c r="L7" s="941"/>
      <c r="M7" s="941">
        <v>8013</v>
      </c>
      <c r="N7" s="941"/>
      <c r="O7" s="941"/>
      <c r="P7" s="941">
        <v>14801</v>
      </c>
      <c r="Q7" s="941"/>
      <c r="R7" s="941"/>
      <c r="S7" s="941">
        <v>9628</v>
      </c>
      <c r="T7" s="941"/>
      <c r="U7" s="941"/>
      <c r="V7" s="941">
        <v>3760</v>
      </c>
      <c r="W7" s="942"/>
      <c r="X7" s="942"/>
      <c r="Y7" s="941">
        <v>1788</v>
      </c>
      <c r="Z7" s="943"/>
      <c r="AA7" s="944"/>
    </row>
    <row r="8" spans="2:28" ht="24" customHeight="1">
      <c r="B8" s="156" t="s">
        <v>415</v>
      </c>
      <c r="C8" s="945">
        <v>85176</v>
      </c>
      <c r="D8" s="946">
        <v>36761</v>
      </c>
      <c r="E8" s="946">
        <v>48415</v>
      </c>
      <c r="F8" s="947">
        <v>85176</v>
      </c>
      <c r="G8" s="946">
        <v>21630</v>
      </c>
      <c r="H8" s="946"/>
      <c r="I8" s="946"/>
      <c r="J8" s="946">
        <v>28005</v>
      </c>
      <c r="K8" s="946"/>
      <c r="L8" s="946"/>
      <c r="M8" s="946">
        <v>7445</v>
      </c>
      <c r="N8" s="946"/>
      <c r="O8" s="946"/>
      <c r="P8" s="946">
        <v>12318</v>
      </c>
      <c r="Q8" s="946"/>
      <c r="R8" s="946"/>
      <c r="S8" s="946">
        <v>9817</v>
      </c>
      <c r="T8" s="946"/>
      <c r="U8" s="946"/>
      <c r="V8" s="946">
        <v>4075</v>
      </c>
      <c r="W8" s="948"/>
      <c r="X8" s="948"/>
      <c r="Y8" s="948">
        <v>1886</v>
      </c>
      <c r="Z8" s="949"/>
      <c r="AA8" s="919"/>
    </row>
    <row r="9" spans="2:28" ht="24" customHeight="1">
      <c r="B9" s="156" t="s">
        <v>50</v>
      </c>
      <c r="C9" s="950">
        <v>93409</v>
      </c>
      <c r="D9" s="951">
        <v>40420</v>
      </c>
      <c r="E9" s="951">
        <v>52989</v>
      </c>
      <c r="F9" s="952">
        <v>93409</v>
      </c>
      <c r="G9" s="951">
        <v>22715</v>
      </c>
      <c r="H9" s="951"/>
      <c r="I9" s="951"/>
      <c r="J9" s="951">
        <v>31500</v>
      </c>
      <c r="K9" s="951"/>
      <c r="L9" s="951"/>
      <c r="M9" s="951">
        <v>8916</v>
      </c>
      <c r="N9" s="951"/>
      <c r="O9" s="951"/>
      <c r="P9" s="951">
        <v>12573</v>
      </c>
      <c r="Q9" s="951"/>
      <c r="R9" s="951"/>
      <c r="S9" s="951">
        <v>10775</v>
      </c>
      <c r="T9" s="951"/>
      <c r="U9" s="951"/>
      <c r="V9" s="951">
        <v>4749</v>
      </c>
      <c r="W9" s="953"/>
      <c r="X9" s="953"/>
      <c r="Y9" s="953">
        <v>2181</v>
      </c>
      <c r="Z9" s="949"/>
      <c r="AA9" s="919"/>
    </row>
    <row r="10" spans="2:28" ht="24" customHeight="1">
      <c r="B10" s="156" t="s">
        <v>407</v>
      </c>
      <c r="C10" s="954">
        <v>100161</v>
      </c>
      <c r="D10" s="955">
        <v>43404</v>
      </c>
      <c r="E10" s="955">
        <v>56757</v>
      </c>
      <c r="F10" s="956">
        <v>100161</v>
      </c>
      <c r="G10" s="955">
        <v>23081</v>
      </c>
      <c r="H10" s="955"/>
      <c r="I10" s="955"/>
      <c r="J10" s="955">
        <v>34083</v>
      </c>
      <c r="K10" s="955"/>
      <c r="L10" s="955"/>
      <c r="M10" s="955">
        <v>10945</v>
      </c>
      <c r="N10" s="955"/>
      <c r="O10" s="955"/>
      <c r="P10" s="955">
        <v>12407</v>
      </c>
      <c r="Q10" s="955"/>
      <c r="R10" s="955"/>
      <c r="S10" s="955">
        <v>11797</v>
      </c>
      <c r="T10" s="955"/>
      <c r="U10" s="955"/>
      <c r="V10" s="955">
        <v>5281</v>
      </c>
      <c r="W10" s="955"/>
      <c r="X10" s="955"/>
      <c r="Y10" s="955">
        <v>2567</v>
      </c>
      <c r="Z10" s="955"/>
      <c r="AA10" s="957"/>
    </row>
    <row r="11" spans="2:28" s="56" customFormat="1" ht="24" customHeight="1">
      <c r="B11" s="193" t="s">
        <v>408</v>
      </c>
      <c r="C11" s="958">
        <v>109201</v>
      </c>
      <c r="D11" s="959">
        <v>47634</v>
      </c>
      <c r="E11" s="959">
        <v>61567</v>
      </c>
      <c r="F11" s="958">
        <v>109201</v>
      </c>
      <c r="G11" s="959">
        <v>22971</v>
      </c>
      <c r="H11" s="959"/>
      <c r="I11" s="959"/>
      <c r="J11" s="959">
        <v>38757</v>
      </c>
      <c r="K11" s="959"/>
      <c r="L11" s="959"/>
      <c r="M11" s="959">
        <v>13235</v>
      </c>
      <c r="N11" s="959"/>
      <c r="O11" s="959"/>
      <c r="P11" s="959">
        <v>12547</v>
      </c>
      <c r="Q11" s="959"/>
      <c r="R11" s="959"/>
      <c r="S11" s="959">
        <v>12655</v>
      </c>
      <c r="T11" s="959"/>
      <c r="U11" s="959"/>
      <c r="V11" s="959">
        <v>6153</v>
      </c>
      <c r="W11" s="959"/>
      <c r="X11" s="959"/>
      <c r="Y11" s="959">
        <v>2883</v>
      </c>
      <c r="Z11" s="959"/>
      <c r="AA11" s="960"/>
    </row>
    <row r="12" spans="2:28" s="56" customFormat="1" ht="24" customHeight="1">
      <c r="B12" s="162" t="s">
        <v>460</v>
      </c>
      <c r="C12" s="961">
        <v>112838</v>
      </c>
      <c r="D12" s="962">
        <v>49375</v>
      </c>
      <c r="E12" s="962">
        <v>63463</v>
      </c>
      <c r="F12" s="961">
        <v>112838</v>
      </c>
      <c r="G12" s="962">
        <v>19402</v>
      </c>
      <c r="H12" s="962"/>
      <c r="I12" s="962"/>
      <c r="J12" s="962">
        <v>42196</v>
      </c>
      <c r="K12" s="962"/>
      <c r="L12" s="962"/>
      <c r="M12" s="962">
        <v>15403</v>
      </c>
      <c r="N12" s="962"/>
      <c r="O12" s="962"/>
      <c r="P12" s="962">
        <v>12164</v>
      </c>
      <c r="Q12" s="962"/>
      <c r="R12" s="962"/>
      <c r="S12" s="962">
        <v>13469</v>
      </c>
      <c r="T12" s="962"/>
      <c r="U12" s="962"/>
      <c r="V12" s="962">
        <v>6991</v>
      </c>
      <c r="W12" s="962"/>
      <c r="X12" s="962"/>
      <c r="Y12" s="962">
        <v>3213</v>
      </c>
      <c r="Z12" s="962"/>
      <c r="AA12" s="963"/>
    </row>
    <row r="13" spans="2:28">
      <c r="B13" s="75" t="s">
        <v>757</v>
      </c>
      <c r="C13" s="76"/>
      <c r="D13" s="76"/>
      <c r="E13" s="76"/>
      <c r="F13" s="76"/>
      <c r="G13" s="76"/>
      <c r="H13" s="76"/>
      <c r="I13" s="76"/>
      <c r="J13" s="76"/>
      <c r="K13" s="76"/>
      <c r="L13" s="76"/>
      <c r="M13" s="76"/>
      <c r="N13" s="76"/>
      <c r="O13" s="76"/>
      <c r="P13" s="76"/>
      <c r="Q13" s="78"/>
      <c r="R13" s="78"/>
      <c r="S13" s="19"/>
      <c r="T13" s="19"/>
      <c r="U13" s="19"/>
      <c r="V13" s="19"/>
      <c r="W13" s="19"/>
      <c r="X13" s="19"/>
      <c r="Y13" s="19"/>
      <c r="Z13" s="19"/>
      <c r="AA13" s="511"/>
    </row>
    <row r="14" spans="2:28" ht="45" customHeight="1" thickBot="1">
      <c r="B14" s="1516" t="s">
        <v>657</v>
      </c>
      <c r="C14" s="1517"/>
      <c r="D14" s="1517"/>
      <c r="E14" s="1517"/>
      <c r="F14" s="1517"/>
      <c r="G14" s="1517"/>
      <c r="H14" s="1517"/>
      <c r="I14" s="1517"/>
      <c r="J14" s="1517"/>
      <c r="K14" s="1517"/>
      <c r="L14" s="1517"/>
      <c r="M14" s="1517"/>
      <c r="N14" s="1517"/>
      <c r="O14" s="512"/>
      <c r="P14" s="512"/>
      <c r="Q14" s="512"/>
      <c r="R14" s="512"/>
      <c r="S14" s="512"/>
      <c r="T14" s="512"/>
      <c r="U14" s="342"/>
      <c r="V14" s="342"/>
      <c r="W14" s="342"/>
      <c r="X14" s="342"/>
      <c r="Y14" s="1046"/>
      <c r="Z14" s="1046"/>
      <c r="AA14" s="1064" t="s">
        <v>720</v>
      </c>
      <c r="AB14" s="77"/>
    </row>
    <row r="16" spans="2:28">
      <c r="D16" s="836"/>
    </row>
  </sheetData>
  <mergeCells count="13">
    <mergeCell ref="B14:N14"/>
    <mergeCell ref="B4:B6"/>
    <mergeCell ref="C4:E4"/>
    <mergeCell ref="F4:AA4"/>
    <mergeCell ref="D5:D6"/>
    <mergeCell ref="E5:E6"/>
    <mergeCell ref="G5:I5"/>
    <mergeCell ref="J5:L5"/>
    <mergeCell ref="M5:O5"/>
    <mergeCell ref="P5:R5"/>
    <mergeCell ref="S5:U5"/>
    <mergeCell ref="V5:X5"/>
    <mergeCell ref="Y5:AA5"/>
  </mergeCells>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B1:W16"/>
  <sheetViews>
    <sheetView workbookViewId="0">
      <pane xSplit="2" topLeftCell="C1" activePane="topRight" state="frozen"/>
      <selection sqref="A1:K1"/>
      <selection pane="topRight" activeCell="C11" sqref="C11:W11"/>
    </sheetView>
  </sheetViews>
  <sheetFormatPr defaultRowHeight="16.5"/>
  <cols>
    <col min="1" max="1" width="1.625" style="56" customWidth="1"/>
    <col min="2" max="2" width="9.625" style="56" customWidth="1"/>
    <col min="3" max="3" width="8.625" style="56" customWidth="1"/>
    <col min="4" max="12" width="9.625" style="56" customWidth="1"/>
    <col min="13" max="15" width="12.125" style="56" customWidth="1"/>
    <col min="16" max="19" width="9" style="56" customWidth="1"/>
    <col min="20" max="23" width="12.125" style="56" customWidth="1"/>
    <col min="24" max="16384" width="9" style="56"/>
  </cols>
  <sheetData>
    <row r="1" spans="2:23" ht="18.75">
      <c r="B1" s="1188" t="s">
        <v>669</v>
      </c>
      <c r="C1" s="1188"/>
      <c r="D1" s="1188"/>
      <c r="E1" s="1188"/>
      <c r="F1" s="1188"/>
      <c r="G1" s="1188"/>
      <c r="H1" s="1188"/>
      <c r="I1" s="1188"/>
      <c r="J1" s="1188"/>
      <c r="K1" s="1188"/>
      <c r="L1" s="1188"/>
      <c r="M1" s="1188"/>
      <c r="N1" s="1188"/>
      <c r="O1" s="639"/>
      <c r="P1" s="639"/>
      <c r="Q1" s="25"/>
      <c r="R1" s="25"/>
      <c r="S1" s="25"/>
      <c r="T1" s="25"/>
      <c r="U1" s="25"/>
      <c r="V1" s="25"/>
      <c r="W1" s="25"/>
    </row>
    <row r="2" spans="2:23" ht="17.25" thickBot="1">
      <c r="B2" s="25"/>
      <c r="C2" s="25"/>
      <c r="D2" s="25"/>
      <c r="E2" s="25"/>
      <c r="F2" s="25"/>
      <c r="G2" s="25"/>
      <c r="H2" s="25"/>
      <c r="I2" s="25"/>
      <c r="J2" s="25"/>
      <c r="K2" s="25"/>
      <c r="L2" s="25"/>
      <c r="M2" s="25"/>
      <c r="N2" s="25"/>
      <c r="O2" s="25"/>
      <c r="P2" s="25"/>
      <c r="Q2" s="25"/>
      <c r="R2" s="25"/>
      <c r="S2" s="25"/>
      <c r="T2" s="36" t="s">
        <v>0</v>
      </c>
      <c r="U2" s="25"/>
      <c r="V2" s="36" t="s">
        <v>0</v>
      </c>
      <c r="W2" s="25"/>
    </row>
    <row r="3" spans="2:23">
      <c r="B3" s="124" t="s">
        <v>428</v>
      </c>
      <c r="C3" s="125"/>
      <c r="D3" s="125"/>
      <c r="E3" s="125"/>
      <c r="F3" s="87"/>
      <c r="G3" s="87"/>
      <c r="H3" s="87"/>
      <c r="I3" s="87"/>
      <c r="J3" s="87"/>
      <c r="K3" s="87"/>
      <c r="L3" s="87"/>
      <c r="M3" s="87"/>
      <c r="N3" s="87"/>
      <c r="O3" s="87"/>
      <c r="P3" s="87"/>
      <c r="Q3" s="87"/>
      <c r="R3" s="87"/>
      <c r="S3" s="87"/>
      <c r="T3" s="87"/>
      <c r="U3" s="87"/>
      <c r="V3" s="87"/>
      <c r="W3" s="88" t="s">
        <v>206</v>
      </c>
    </row>
    <row r="4" spans="2:23" ht="47.25" customHeight="1">
      <c r="B4" s="1181" t="s">
        <v>441</v>
      </c>
      <c r="C4" s="1189" t="s">
        <v>67</v>
      </c>
      <c r="D4" s="1190" t="s">
        <v>481</v>
      </c>
      <c r="E4" s="1191"/>
      <c r="F4" s="1179" t="s">
        <v>482</v>
      </c>
      <c r="G4" s="1179"/>
      <c r="H4" s="1179"/>
      <c r="I4" s="1179" t="s">
        <v>483</v>
      </c>
      <c r="J4" s="1179"/>
      <c r="K4" s="1179" t="s">
        <v>484</v>
      </c>
      <c r="L4" s="1179"/>
      <c r="M4" s="1179" t="s">
        <v>72</v>
      </c>
      <c r="N4" s="1179" t="s">
        <v>70</v>
      </c>
      <c r="O4" s="1186" t="s">
        <v>485</v>
      </c>
      <c r="P4" s="1179" t="s">
        <v>410</v>
      </c>
      <c r="Q4" s="1180"/>
      <c r="R4" s="1180"/>
      <c r="S4" s="1180"/>
      <c r="T4" s="1192" t="s">
        <v>737</v>
      </c>
      <c r="U4" s="1176" t="s">
        <v>736</v>
      </c>
      <c r="V4" s="1176" t="s">
        <v>735</v>
      </c>
      <c r="W4" s="1195" t="s">
        <v>411</v>
      </c>
    </row>
    <row r="5" spans="2:23" ht="99">
      <c r="B5" s="1181"/>
      <c r="C5" s="1189"/>
      <c r="D5" s="1050" t="s">
        <v>666</v>
      </c>
      <c r="E5" s="893" t="s">
        <v>667</v>
      </c>
      <c r="F5" s="894" t="s">
        <v>676</v>
      </c>
      <c r="G5" s="894" t="s">
        <v>668</v>
      </c>
      <c r="H5" s="893" t="s">
        <v>744</v>
      </c>
      <c r="I5" s="893" t="s">
        <v>760</v>
      </c>
      <c r="J5" s="893" t="s">
        <v>742</v>
      </c>
      <c r="K5" s="893" t="s">
        <v>761</v>
      </c>
      <c r="L5" s="893" t="s">
        <v>743</v>
      </c>
      <c r="M5" s="1179"/>
      <c r="N5" s="1179"/>
      <c r="O5" s="1187"/>
      <c r="P5" s="893" t="s">
        <v>738</v>
      </c>
      <c r="Q5" s="1065" t="s">
        <v>739</v>
      </c>
      <c r="R5" s="1065" t="s">
        <v>741</v>
      </c>
      <c r="S5" s="893" t="s">
        <v>740</v>
      </c>
      <c r="T5" s="1193"/>
      <c r="U5" s="1194"/>
      <c r="V5" s="1194"/>
      <c r="W5" s="1196"/>
    </row>
    <row r="6" spans="2:23" ht="27.95" customHeight="1">
      <c r="B6" s="113" t="s">
        <v>414</v>
      </c>
      <c r="C6" s="116">
        <v>57</v>
      </c>
      <c r="D6" s="120">
        <v>1</v>
      </c>
      <c r="E6" s="120"/>
      <c r="F6" s="120">
        <v>3</v>
      </c>
      <c r="G6" s="120"/>
      <c r="H6" s="121"/>
      <c r="I6" s="121"/>
      <c r="J6" s="121"/>
      <c r="K6" s="120">
        <v>1</v>
      </c>
      <c r="L6" s="121"/>
      <c r="M6" s="121"/>
      <c r="N6" s="121">
        <v>17</v>
      </c>
      <c r="O6" s="121">
        <v>1</v>
      </c>
      <c r="P6" s="121">
        <v>2</v>
      </c>
      <c r="Q6" s="121">
        <v>2</v>
      </c>
      <c r="R6" s="121">
        <v>1</v>
      </c>
      <c r="S6" s="121">
        <v>3</v>
      </c>
      <c r="T6" s="121"/>
      <c r="U6" s="121">
        <v>6</v>
      </c>
      <c r="V6" s="121">
        <v>14</v>
      </c>
      <c r="W6" s="903">
        <v>6</v>
      </c>
    </row>
    <row r="7" spans="2:23" ht="27.95" customHeight="1">
      <c r="B7" s="113" t="s">
        <v>415</v>
      </c>
      <c r="C7" s="119">
        <v>65</v>
      </c>
      <c r="D7" s="120">
        <v>1</v>
      </c>
      <c r="E7" s="120"/>
      <c r="F7" s="120">
        <v>3</v>
      </c>
      <c r="G7" s="120"/>
      <c r="H7" s="121"/>
      <c r="I7" s="121"/>
      <c r="J7" s="121"/>
      <c r="K7" s="120">
        <v>1</v>
      </c>
      <c r="L7" s="121"/>
      <c r="M7" s="121">
        <v>0</v>
      </c>
      <c r="N7" s="121">
        <v>11</v>
      </c>
      <c r="O7" s="121">
        <v>0</v>
      </c>
      <c r="P7" s="121">
        <v>2</v>
      </c>
      <c r="Q7" s="121">
        <v>3</v>
      </c>
      <c r="R7" s="121">
        <v>1</v>
      </c>
      <c r="S7" s="121">
        <v>2</v>
      </c>
      <c r="T7" s="121"/>
      <c r="U7" s="121">
        <v>6</v>
      </c>
      <c r="V7" s="121">
        <v>27</v>
      </c>
      <c r="W7" s="903">
        <v>8</v>
      </c>
    </row>
    <row r="8" spans="2:23" ht="27.95" customHeight="1">
      <c r="B8" s="113" t="s">
        <v>50</v>
      </c>
      <c r="C8" s="119">
        <v>68</v>
      </c>
      <c r="D8" s="122">
        <v>1</v>
      </c>
      <c r="E8" s="122"/>
      <c r="F8" s="122">
        <v>3</v>
      </c>
      <c r="G8" s="122"/>
      <c r="H8" s="123"/>
      <c r="I8" s="123"/>
      <c r="J8" s="123"/>
      <c r="K8" s="122">
        <v>1</v>
      </c>
      <c r="L8" s="123"/>
      <c r="M8" s="123">
        <v>0</v>
      </c>
      <c r="N8" s="123">
        <v>15</v>
      </c>
      <c r="O8" s="123">
        <v>0</v>
      </c>
      <c r="P8" s="123">
        <v>2</v>
      </c>
      <c r="Q8" s="123">
        <v>4</v>
      </c>
      <c r="R8" s="123">
        <v>1</v>
      </c>
      <c r="S8" s="123">
        <v>2</v>
      </c>
      <c r="T8" s="123"/>
      <c r="U8" s="123">
        <v>6</v>
      </c>
      <c r="V8" s="123">
        <v>26</v>
      </c>
      <c r="W8" s="904">
        <v>7</v>
      </c>
    </row>
    <row r="9" spans="2:23" ht="27.95" customHeight="1">
      <c r="B9" s="113" t="s">
        <v>407</v>
      </c>
      <c r="C9" s="738">
        <v>74</v>
      </c>
      <c r="D9" s="739">
        <v>1</v>
      </c>
      <c r="E9" s="739"/>
      <c r="F9" s="739">
        <v>3</v>
      </c>
      <c r="G9" s="739"/>
      <c r="H9" s="739"/>
      <c r="I9" s="739"/>
      <c r="J9" s="739"/>
      <c r="K9" s="740">
        <v>1</v>
      </c>
      <c r="L9" s="739"/>
      <c r="M9" s="739">
        <v>0</v>
      </c>
      <c r="N9" s="739">
        <v>17</v>
      </c>
      <c r="O9" s="739">
        <v>0</v>
      </c>
      <c r="P9" s="739">
        <v>2</v>
      </c>
      <c r="Q9" s="739">
        <v>3</v>
      </c>
      <c r="R9" s="739">
        <v>1</v>
      </c>
      <c r="S9" s="739">
        <v>2</v>
      </c>
      <c r="T9" s="739"/>
      <c r="U9" s="739">
        <v>6</v>
      </c>
      <c r="V9" s="739">
        <v>31</v>
      </c>
      <c r="W9" s="905">
        <v>7</v>
      </c>
    </row>
    <row r="10" spans="2:23" ht="27.95" customHeight="1">
      <c r="B10" s="661" t="s">
        <v>408</v>
      </c>
      <c r="C10" s="737">
        <v>74</v>
      </c>
      <c r="D10" s="552">
        <v>1</v>
      </c>
      <c r="E10" s="552">
        <v>0</v>
      </c>
      <c r="F10" s="552">
        <v>0</v>
      </c>
      <c r="G10" s="552">
        <v>3</v>
      </c>
      <c r="H10" s="552">
        <v>0</v>
      </c>
      <c r="I10" s="552">
        <v>0</v>
      </c>
      <c r="J10" s="552">
        <v>0</v>
      </c>
      <c r="K10" s="662">
        <v>1</v>
      </c>
      <c r="L10" s="552">
        <v>0</v>
      </c>
      <c r="M10" s="552">
        <v>0</v>
      </c>
      <c r="N10" s="552">
        <v>19</v>
      </c>
      <c r="O10" s="552">
        <v>0</v>
      </c>
      <c r="P10" s="552">
        <v>2</v>
      </c>
      <c r="Q10" s="552">
        <v>3</v>
      </c>
      <c r="R10" s="552">
        <v>1</v>
      </c>
      <c r="S10" s="552">
        <v>2</v>
      </c>
      <c r="T10" s="552">
        <v>0</v>
      </c>
      <c r="U10" s="552">
        <v>6</v>
      </c>
      <c r="V10" s="552">
        <v>29</v>
      </c>
      <c r="W10" s="906">
        <v>7</v>
      </c>
    </row>
    <row r="11" spans="2:23" ht="27.95" customHeight="1">
      <c r="B11" s="129" t="s">
        <v>837</v>
      </c>
      <c r="C11" s="908">
        <v>87</v>
      </c>
      <c r="D11" s="908">
        <v>1</v>
      </c>
      <c r="E11" s="908">
        <v>0</v>
      </c>
      <c r="F11" s="908">
        <v>2</v>
      </c>
      <c r="G11" s="908">
        <v>0</v>
      </c>
      <c r="H11" s="908">
        <v>0</v>
      </c>
      <c r="I11" s="908">
        <v>0</v>
      </c>
      <c r="J11" s="908">
        <v>0</v>
      </c>
      <c r="K11" s="908">
        <v>1</v>
      </c>
      <c r="L11" s="522">
        <v>0</v>
      </c>
      <c r="M11" s="522">
        <v>0</v>
      </c>
      <c r="N11" s="522">
        <v>27</v>
      </c>
      <c r="O11" s="522">
        <v>0</v>
      </c>
      <c r="P11" s="522">
        <v>2</v>
      </c>
      <c r="Q11" s="908">
        <v>3</v>
      </c>
      <c r="R11" s="908">
        <v>3</v>
      </c>
      <c r="S11" s="908">
        <v>3</v>
      </c>
      <c r="T11" s="908">
        <v>0</v>
      </c>
      <c r="U11" s="908">
        <v>6</v>
      </c>
      <c r="V11" s="908">
        <v>31</v>
      </c>
      <c r="W11" s="909">
        <v>8</v>
      </c>
    </row>
    <row r="12" spans="2:23">
      <c r="B12" s="38" t="s">
        <v>486</v>
      </c>
      <c r="C12" s="39"/>
      <c r="D12" s="40"/>
      <c r="E12" s="40"/>
      <c r="F12" s="40"/>
      <c r="G12" s="40"/>
      <c r="H12" s="40"/>
      <c r="I12" s="40"/>
      <c r="J12" s="40"/>
      <c r="K12" s="40"/>
      <c r="L12" s="40"/>
      <c r="M12" s="40"/>
      <c r="N12" s="41"/>
      <c r="O12" s="42"/>
      <c r="P12" s="42"/>
      <c r="Q12" s="42"/>
      <c r="R12" s="42"/>
      <c r="S12" s="42"/>
      <c r="T12" s="42"/>
      <c r="U12" s="42"/>
      <c r="V12" s="42"/>
      <c r="W12" s="907"/>
    </row>
    <row r="13" spans="2:23" ht="17.25" thickBot="1">
      <c r="B13" s="59" t="s">
        <v>487</v>
      </c>
      <c r="C13" s="130"/>
      <c r="D13" s="44"/>
      <c r="E13" s="44"/>
      <c r="F13" s="44"/>
      <c r="G13" s="44"/>
      <c r="H13" s="44"/>
      <c r="I13" s="44"/>
      <c r="J13" s="44"/>
      <c r="K13" s="44"/>
      <c r="L13" s="44"/>
      <c r="M13" s="44"/>
      <c r="N13" s="131"/>
      <c r="O13" s="131"/>
      <c r="P13" s="131"/>
      <c r="Q13" s="131"/>
      <c r="R13" s="131"/>
      <c r="S13" s="131"/>
      <c r="T13" s="131"/>
      <c r="U13" s="1184" t="s">
        <v>488</v>
      </c>
      <c r="V13" s="1184"/>
      <c r="W13" s="1185"/>
    </row>
    <row r="16" spans="2:23">
      <c r="D16" s="836"/>
    </row>
  </sheetData>
  <mergeCells count="16">
    <mergeCell ref="U13:W13"/>
    <mergeCell ref="O4:O5"/>
    <mergeCell ref="B4:B5"/>
    <mergeCell ref="B1:N1"/>
    <mergeCell ref="C4:C5"/>
    <mergeCell ref="D4:E4"/>
    <mergeCell ref="F4:H4"/>
    <mergeCell ref="I4:J4"/>
    <mergeCell ref="K4:L4"/>
    <mergeCell ref="M4:M5"/>
    <mergeCell ref="N4:N5"/>
    <mergeCell ref="T4:T5"/>
    <mergeCell ref="U4:U5"/>
    <mergeCell ref="V4:V5"/>
    <mergeCell ref="W4:W5"/>
    <mergeCell ref="P4:S4"/>
  </mergeCells>
  <phoneticPr fontId="3" type="noConversion"/>
  <pageMargins left="0.51181102362204722" right="0.31496062992125984"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W16"/>
  <sheetViews>
    <sheetView workbookViewId="0">
      <selection activeCell="B1" sqref="B1"/>
    </sheetView>
  </sheetViews>
  <sheetFormatPr defaultRowHeight="16.5"/>
  <cols>
    <col min="1" max="1" width="1.625" style="56" customWidth="1"/>
    <col min="3" max="3" width="7.625" customWidth="1"/>
    <col min="4" max="4" width="9" customWidth="1"/>
    <col min="5" max="6" width="9.75" customWidth="1"/>
    <col min="7" max="21" width="12.375" customWidth="1"/>
  </cols>
  <sheetData>
    <row r="1" spans="2:23" ht="24" customHeight="1">
      <c r="B1" s="1012" t="s">
        <v>490</v>
      </c>
      <c r="C1" s="1012"/>
      <c r="D1" s="1012"/>
      <c r="E1" s="1012"/>
      <c r="F1" s="1012"/>
      <c r="G1" s="1012"/>
      <c r="H1" s="1012"/>
      <c r="I1" s="1012"/>
      <c r="J1" s="1012"/>
      <c r="K1" s="1012"/>
      <c r="L1" s="1012"/>
      <c r="M1" s="36"/>
      <c r="N1" s="36"/>
      <c r="O1" s="36"/>
      <c r="P1" s="36"/>
      <c r="Q1" s="25"/>
      <c r="R1" s="25"/>
      <c r="S1" s="25"/>
      <c r="T1" s="25"/>
    </row>
    <row r="2" spans="2:23" s="56" customFormat="1" ht="15" customHeight="1" thickBot="1">
      <c r="B2" s="857"/>
      <c r="C2" s="857"/>
      <c r="D2" s="857"/>
      <c r="E2" s="857"/>
      <c r="F2" s="857"/>
      <c r="G2" s="857"/>
      <c r="H2" s="857"/>
      <c r="I2" s="857"/>
      <c r="J2" s="857"/>
      <c r="K2" s="857"/>
      <c r="L2" s="857"/>
      <c r="M2" s="25"/>
      <c r="N2" s="25"/>
      <c r="O2" s="25"/>
      <c r="P2" s="25"/>
      <c r="Q2" s="25"/>
      <c r="R2" s="25"/>
      <c r="S2" s="25"/>
      <c r="T2" s="25"/>
    </row>
    <row r="3" spans="2:23" s="885" customFormat="1" ht="13.5" customHeight="1">
      <c r="B3" s="886" t="s">
        <v>428</v>
      </c>
      <c r="C3" s="887"/>
      <c r="D3" s="888"/>
      <c r="E3" s="888"/>
      <c r="F3" s="888"/>
      <c r="G3" s="888"/>
      <c r="H3" s="888"/>
      <c r="I3" s="888"/>
      <c r="J3" s="888"/>
      <c r="K3" s="888"/>
      <c r="L3" s="888"/>
      <c r="M3" s="888"/>
      <c r="N3" s="888"/>
      <c r="O3" s="888"/>
      <c r="P3" s="888"/>
      <c r="Q3" s="888"/>
      <c r="R3" s="888"/>
      <c r="S3" s="888"/>
      <c r="T3" s="1200" t="s">
        <v>489</v>
      </c>
      <c r="U3" s="1201"/>
    </row>
    <row r="4" spans="2:23" s="743" customFormat="1" ht="48" customHeight="1">
      <c r="B4" s="1211" t="s">
        <v>441</v>
      </c>
      <c r="C4" s="1212" t="s">
        <v>416</v>
      </c>
      <c r="D4" s="1208" t="s">
        <v>420</v>
      </c>
      <c r="E4" s="1209"/>
      <c r="F4" s="1209"/>
      <c r="G4" s="1197" t="s">
        <v>421</v>
      </c>
      <c r="H4" s="1198"/>
      <c r="I4" s="1197" t="s">
        <v>419</v>
      </c>
      <c r="J4" s="1199"/>
      <c r="K4" s="1208" t="s">
        <v>417</v>
      </c>
      <c r="L4" s="1208" t="s">
        <v>418</v>
      </c>
      <c r="M4" s="1208" t="s">
        <v>422</v>
      </c>
      <c r="N4" s="1208" t="s">
        <v>423</v>
      </c>
      <c r="O4" s="1209"/>
      <c r="P4" s="1209"/>
      <c r="Q4" s="1209"/>
      <c r="R4" s="1208" t="s">
        <v>745</v>
      </c>
      <c r="S4" s="1208" t="s">
        <v>746</v>
      </c>
      <c r="T4" s="1208" t="s">
        <v>747</v>
      </c>
      <c r="U4" s="1210" t="s">
        <v>425</v>
      </c>
      <c r="V4" s="744"/>
      <c r="W4" s="744"/>
    </row>
    <row r="5" spans="2:23" s="743" customFormat="1" ht="82.5" customHeight="1">
      <c r="B5" s="1211"/>
      <c r="C5" s="1213"/>
      <c r="D5" s="860" t="s">
        <v>675</v>
      </c>
      <c r="E5" s="860" t="s">
        <v>674</v>
      </c>
      <c r="F5" s="860" t="s">
        <v>491</v>
      </c>
      <c r="G5" s="859" t="s">
        <v>492</v>
      </c>
      <c r="H5" s="860" t="s">
        <v>673</v>
      </c>
      <c r="I5" s="860" t="s">
        <v>670</v>
      </c>
      <c r="J5" s="1066" t="s">
        <v>762</v>
      </c>
      <c r="K5" s="1209"/>
      <c r="L5" s="1209"/>
      <c r="M5" s="1209"/>
      <c r="N5" s="860" t="s">
        <v>672</v>
      </c>
      <c r="O5" s="860" t="s">
        <v>671</v>
      </c>
      <c r="P5" s="860" t="s">
        <v>426</v>
      </c>
      <c r="Q5" s="860" t="s">
        <v>424</v>
      </c>
      <c r="R5" s="1209"/>
      <c r="S5" s="1209"/>
      <c r="T5" s="1208"/>
      <c r="U5" s="1210"/>
      <c r="V5" s="206"/>
      <c r="W5" s="745"/>
    </row>
    <row r="6" spans="2:23" s="169" customFormat="1" ht="24.95" customHeight="1">
      <c r="B6" s="889" t="s">
        <v>414</v>
      </c>
      <c r="C6" s="910">
        <v>11</v>
      </c>
      <c r="D6" s="910">
        <v>1</v>
      </c>
      <c r="E6" s="910"/>
      <c r="F6" s="910"/>
      <c r="G6" s="910"/>
      <c r="H6" s="910"/>
      <c r="I6" s="910"/>
      <c r="J6" s="910"/>
      <c r="K6" s="910"/>
      <c r="L6" s="910">
        <v>6</v>
      </c>
      <c r="M6" s="910"/>
      <c r="N6" s="910"/>
      <c r="O6" s="910"/>
      <c r="P6" s="910"/>
      <c r="Q6" s="910"/>
      <c r="R6" s="910"/>
      <c r="S6" s="910"/>
      <c r="T6" s="910">
        <v>2</v>
      </c>
      <c r="U6" s="911">
        <v>2</v>
      </c>
    </row>
    <row r="7" spans="2:23" s="169" customFormat="1" ht="24.95" customHeight="1">
      <c r="B7" s="874" t="s">
        <v>415</v>
      </c>
      <c r="C7" s="910">
        <v>11</v>
      </c>
      <c r="D7" s="910">
        <v>1</v>
      </c>
      <c r="E7" s="910"/>
      <c r="F7" s="910"/>
      <c r="G7" s="910"/>
      <c r="H7" s="910"/>
      <c r="I7" s="910"/>
      <c r="J7" s="910"/>
      <c r="K7" s="910"/>
      <c r="L7" s="910">
        <v>6</v>
      </c>
      <c r="M7" s="910"/>
      <c r="N7" s="910"/>
      <c r="O7" s="910"/>
      <c r="P7" s="910"/>
      <c r="Q7" s="910"/>
      <c r="R7" s="910"/>
      <c r="S7" s="910"/>
      <c r="T7" s="910">
        <v>2</v>
      </c>
      <c r="U7" s="911">
        <v>2</v>
      </c>
    </row>
    <row r="8" spans="2:23" s="169" customFormat="1" ht="24.95" customHeight="1">
      <c r="B8" s="874" t="s">
        <v>50</v>
      </c>
      <c r="C8" s="910">
        <v>10</v>
      </c>
      <c r="D8" s="910">
        <v>1</v>
      </c>
      <c r="E8" s="910"/>
      <c r="F8" s="910"/>
      <c r="G8" s="910"/>
      <c r="H8" s="910"/>
      <c r="I8" s="910"/>
      <c r="J8" s="910"/>
      <c r="K8" s="910"/>
      <c r="L8" s="910">
        <v>4</v>
      </c>
      <c r="M8" s="910"/>
      <c r="N8" s="910"/>
      <c r="O8" s="910"/>
      <c r="P8" s="910"/>
      <c r="Q8" s="910"/>
      <c r="R8" s="910"/>
      <c r="S8" s="910"/>
      <c r="T8" s="910">
        <v>3</v>
      </c>
      <c r="U8" s="911">
        <v>2</v>
      </c>
    </row>
    <row r="9" spans="2:23" s="169" customFormat="1" ht="24.95" customHeight="1">
      <c r="B9" s="874" t="s">
        <v>407</v>
      </c>
      <c r="C9" s="910">
        <v>15</v>
      </c>
      <c r="D9" s="910">
        <v>2</v>
      </c>
      <c r="E9" s="910"/>
      <c r="F9" s="910"/>
      <c r="G9" s="910"/>
      <c r="H9" s="910"/>
      <c r="I9" s="910"/>
      <c r="J9" s="910"/>
      <c r="K9" s="910"/>
      <c r="L9" s="910">
        <v>5</v>
      </c>
      <c r="M9" s="910"/>
      <c r="N9" s="910">
        <v>2</v>
      </c>
      <c r="O9" s="910">
        <v>1</v>
      </c>
      <c r="P9" s="910"/>
      <c r="Q9" s="910"/>
      <c r="R9" s="910"/>
      <c r="S9" s="910"/>
      <c r="T9" s="910">
        <v>3</v>
      </c>
      <c r="U9" s="911">
        <v>2</v>
      </c>
    </row>
    <row r="10" spans="2:23" s="169" customFormat="1" ht="24.95" customHeight="1">
      <c r="B10" s="874" t="s">
        <v>408</v>
      </c>
      <c r="C10" s="910">
        <v>20</v>
      </c>
      <c r="D10" s="910">
        <v>2</v>
      </c>
      <c r="E10" s="910"/>
      <c r="F10" s="910"/>
      <c r="G10" s="910"/>
      <c r="H10" s="910"/>
      <c r="I10" s="910"/>
      <c r="J10" s="910"/>
      <c r="K10" s="910"/>
      <c r="L10" s="910">
        <v>6</v>
      </c>
      <c r="M10" s="910">
        <v>1</v>
      </c>
      <c r="N10" s="910">
        <v>2</v>
      </c>
      <c r="O10" s="910">
        <v>1</v>
      </c>
      <c r="P10" s="910"/>
      <c r="Q10" s="910">
        <v>1</v>
      </c>
      <c r="R10" s="910"/>
      <c r="S10" s="910"/>
      <c r="T10" s="910">
        <v>7</v>
      </c>
      <c r="U10" s="911">
        <v>2</v>
      </c>
    </row>
    <row r="11" spans="2:23" s="169" customFormat="1" ht="24.95" customHeight="1">
      <c r="B11" s="890" t="s">
        <v>837</v>
      </c>
      <c r="C11" s="575">
        <v>21</v>
      </c>
      <c r="D11" s="575">
        <v>2</v>
      </c>
      <c r="E11" s="575">
        <v>0</v>
      </c>
      <c r="F11" s="575">
        <v>0</v>
      </c>
      <c r="G11" s="575">
        <v>0</v>
      </c>
      <c r="H11" s="575">
        <v>0</v>
      </c>
      <c r="I11" s="575">
        <v>0</v>
      </c>
      <c r="J11" s="575">
        <v>0</v>
      </c>
      <c r="K11" s="575">
        <v>0</v>
      </c>
      <c r="L11" s="575">
        <v>7</v>
      </c>
      <c r="M11" s="575">
        <v>1</v>
      </c>
      <c r="N11" s="575">
        <v>2</v>
      </c>
      <c r="O11" s="575">
        <v>1</v>
      </c>
      <c r="P11" s="575">
        <v>0</v>
      </c>
      <c r="Q11" s="575">
        <v>1</v>
      </c>
      <c r="R11" s="575">
        <v>0</v>
      </c>
      <c r="S11" s="575">
        <v>0</v>
      </c>
      <c r="T11" s="575">
        <v>7</v>
      </c>
      <c r="U11" s="912">
        <v>0</v>
      </c>
    </row>
    <row r="12" spans="2:23" s="1056" customFormat="1" ht="32.25" customHeight="1">
      <c r="B12" s="1202" t="s">
        <v>494</v>
      </c>
      <c r="C12" s="1203"/>
      <c r="D12" s="1203"/>
      <c r="E12" s="1203"/>
      <c r="F12" s="1203"/>
      <c r="G12" s="1203"/>
      <c r="H12" s="1203"/>
      <c r="I12" s="1203"/>
      <c r="J12" s="1203"/>
      <c r="K12" s="1203"/>
      <c r="L12" s="1203"/>
      <c r="M12" s="1203"/>
      <c r="N12" s="1057"/>
      <c r="O12" s="1057"/>
      <c r="P12" s="1057"/>
      <c r="Q12" s="1057"/>
      <c r="R12" s="1057"/>
      <c r="S12" s="1057"/>
      <c r="T12" s="1057"/>
      <c r="U12" s="1058"/>
    </row>
    <row r="13" spans="2:23" s="1056" customFormat="1" ht="23.25" customHeight="1" thickBot="1">
      <c r="B13" s="1206" t="s">
        <v>493</v>
      </c>
      <c r="C13" s="1207"/>
      <c r="D13" s="1207"/>
      <c r="E13" s="1207"/>
      <c r="F13" s="1207"/>
      <c r="G13" s="1207"/>
      <c r="H13" s="1207"/>
      <c r="I13" s="1207"/>
      <c r="J13" s="1207"/>
      <c r="K13" s="1207"/>
      <c r="L13" s="1207"/>
      <c r="M13" s="1059"/>
      <c r="N13" s="1060"/>
      <c r="O13" s="1060"/>
      <c r="P13" s="1060"/>
      <c r="Q13" s="1060"/>
      <c r="R13" s="1060"/>
      <c r="S13" s="1204" t="s">
        <v>203</v>
      </c>
      <c r="T13" s="1204"/>
      <c r="U13" s="1205"/>
    </row>
    <row r="16" spans="2:23">
      <c r="D16" s="836"/>
    </row>
  </sheetData>
  <mergeCells count="17">
    <mergeCell ref="D4:F4"/>
    <mergeCell ref="G4:H4"/>
    <mergeCell ref="I4:J4"/>
    <mergeCell ref="T3:U3"/>
    <mergeCell ref="B12:M12"/>
    <mergeCell ref="S13:U13"/>
    <mergeCell ref="B13:L13"/>
    <mergeCell ref="S4:S5"/>
    <mergeCell ref="T4:T5"/>
    <mergeCell ref="U4:U5"/>
    <mergeCell ref="K4:K5"/>
    <mergeCell ref="L4:L5"/>
    <mergeCell ref="M4:M5"/>
    <mergeCell ref="N4:Q4"/>
    <mergeCell ref="R4:R5"/>
    <mergeCell ref="B4:B5"/>
    <mergeCell ref="C4:C5"/>
  </mergeCells>
  <phoneticPr fontId="3" type="noConversion"/>
  <pageMargins left="0.51181102362204722" right="0.31496062992125984"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BYF40"/>
  <sheetViews>
    <sheetView workbookViewId="0">
      <selection activeCell="B1" sqref="B1"/>
    </sheetView>
  </sheetViews>
  <sheetFormatPr defaultRowHeight="16.5"/>
  <cols>
    <col min="1" max="1" width="1.625" style="60" customWidth="1"/>
    <col min="2" max="2" width="11.875" customWidth="1"/>
    <col min="5" max="5" width="11.5" customWidth="1"/>
    <col min="6" max="6" width="11.75" customWidth="1"/>
    <col min="7" max="7" width="14.25" customWidth="1"/>
    <col min="9" max="9" width="15.5" customWidth="1"/>
    <col min="10" max="10" width="15.625" customWidth="1"/>
    <col min="11" max="11" width="14.75" customWidth="1"/>
    <col min="12" max="12" width="15.25" customWidth="1"/>
    <col min="13" max="13" width="18" customWidth="1"/>
    <col min="14" max="14" width="14.25" customWidth="1"/>
    <col min="15" max="15" width="13.125" customWidth="1"/>
    <col min="16" max="16" width="21.25" customWidth="1"/>
    <col min="17" max="17" width="20.125" customWidth="1"/>
    <col min="18" max="18" width="20.875" customWidth="1"/>
    <col min="450" max="16384" width="9" style="557"/>
  </cols>
  <sheetData>
    <row r="1" spans="1:2008" s="2" customFormat="1" ht="24" customHeight="1">
      <c r="A1" s="861"/>
      <c r="B1" s="1048" t="s">
        <v>495</v>
      </c>
      <c r="C1" s="1048"/>
      <c r="D1" s="1048"/>
      <c r="E1" s="1048"/>
      <c r="F1" s="1048"/>
      <c r="G1" s="1048"/>
      <c r="H1" s="1048"/>
      <c r="I1" s="1048"/>
      <c r="J1" s="1048"/>
      <c r="K1" s="1048"/>
      <c r="L1" s="1049"/>
      <c r="QH1" s="553"/>
      <c r="QI1" s="553"/>
      <c r="QJ1" s="553"/>
      <c r="QK1" s="553"/>
      <c r="QL1" s="553"/>
      <c r="QM1" s="553"/>
      <c r="QN1" s="553"/>
      <c r="QO1" s="553"/>
      <c r="QP1" s="553"/>
      <c r="QQ1" s="553"/>
      <c r="QR1" s="553"/>
      <c r="QS1" s="553"/>
      <c r="QT1" s="553"/>
      <c r="QU1" s="553"/>
      <c r="QV1" s="553"/>
      <c r="QW1" s="553"/>
      <c r="QX1" s="553"/>
      <c r="QY1" s="553"/>
      <c r="QZ1" s="553"/>
      <c r="RA1" s="553"/>
      <c r="RB1" s="553"/>
      <c r="RC1" s="553"/>
      <c r="RD1" s="553"/>
      <c r="RE1" s="553"/>
      <c r="RF1" s="553"/>
    </row>
    <row r="2" spans="1:2008" s="2" customFormat="1" ht="18" customHeight="1" thickBot="1">
      <c r="A2" s="861"/>
      <c r="B2" s="1214"/>
      <c r="C2" s="1214"/>
      <c r="D2" s="1214"/>
      <c r="E2" s="1214"/>
      <c r="F2" s="1214"/>
      <c r="G2" s="1214"/>
      <c r="H2" s="1214"/>
      <c r="I2" s="1214"/>
      <c r="J2" s="1214"/>
      <c r="K2" s="1214"/>
      <c r="QH2" s="554"/>
      <c r="QI2" s="554"/>
      <c r="QJ2" s="554"/>
      <c r="QK2" s="554"/>
      <c r="QL2" s="554"/>
      <c r="QM2" s="554"/>
      <c r="QN2" s="554"/>
      <c r="QO2" s="554"/>
      <c r="QP2" s="554"/>
      <c r="QQ2" s="554"/>
      <c r="QR2" s="554"/>
      <c r="QS2" s="554"/>
      <c r="QT2" s="554"/>
      <c r="QU2" s="554"/>
      <c r="QV2" s="554"/>
      <c r="QW2" s="554"/>
      <c r="QX2" s="554"/>
      <c r="QY2" s="554"/>
      <c r="QZ2" s="554"/>
      <c r="RA2" s="554"/>
      <c r="RB2" s="554"/>
      <c r="RC2" s="554"/>
      <c r="RD2" s="554"/>
      <c r="RE2" s="554"/>
      <c r="RF2" s="554"/>
    </row>
    <row r="3" spans="1:2008" s="2" customFormat="1" ht="20.100000000000001" customHeight="1">
      <c r="A3" s="861"/>
      <c r="B3" s="277" t="s">
        <v>429</v>
      </c>
      <c r="C3" s="153"/>
      <c r="D3" s="153"/>
      <c r="E3" s="153"/>
      <c r="F3" s="153"/>
      <c r="G3" s="153"/>
      <c r="H3" s="153"/>
      <c r="I3" s="153"/>
      <c r="J3" s="153"/>
      <c r="K3" s="153"/>
      <c r="L3" s="153"/>
      <c r="M3" s="153"/>
      <c r="N3" s="153"/>
      <c r="O3" s="154" t="s">
        <v>0</v>
      </c>
      <c r="P3" s="153"/>
      <c r="Q3" s="155"/>
      <c r="R3" s="421" t="s">
        <v>210</v>
      </c>
      <c r="QH3" s="554"/>
      <c r="QI3" s="554"/>
      <c r="QJ3" s="554"/>
      <c r="QK3" s="554"/>
      <c r="QL3" s="554"/>
      <c r="QM3" s="554"/>
      <c r="QN3" s="554"/>
      <c r="QO3" s="554"/>
      <c r="QP3" s="554"/>
      <c r="QQ3" s="554"/>
      <c r="QR3" s="554"/>
      <c r="QS3" s="554"/>
      <c r="QT3" s="554"/>
      <c r="QU3" s="554"/>
      <c r="QV3" s="554"/>
      <c r="QW3" s="554"/>
      <c r="QX3" s="554"/>
      <c r="QY3" s="554"/>
      <c r="QZ3" s="554"/>
      <c r="RA3" s="554"/>
      <c r="RB3" s="554"/>
      <c r="RC3" s="554"/>
      <c r="RD3" s="554"/>
      <c r="RE3" s="554"/>
      <c r="RF3" s="554"/>
    </row>
    <row r="4" spans="1:2008" s="2" customFormat="1" ht="45" customHeight="1">
      <c r="A4" s="861"/>
      <c r="B4" s="1215" t="s">
        <v>443</v>
      </c>
      <c r="C4" s="1192" t="s">
        <v>75</v>
      </c>
      <c r="D4" s="1218"/>
      <c r="E4" s="1218"/>
      <c r="F4" s="1218"/>
      <c r="G4" s="1219"/>
      <c r="H4" s="1192" t="s">
        <v>677</v>
      </c>
      <c r="I4" s="1220"/>
      <c r="J4" s="1220"/>
      <c r="K4" s="1220"/>
      <c r="L4" s="1220"/>
      <c r="M4" s="1220"/>
      <c r="N4" s="1220"/>
      <c r="O4" s="1220"/>
      <c r="P4" s="1220"/>
      <c r="Q4" s="1220"/>
      <c r="R4" s="1221"/>
      <c r="QH4" s="554"/>
      <c r="QI4" s="554"/>
      <c r="QJ4" s="554"/>
      <c r="QK4" s="554"/>
      <c r="QL4" s="554"/>
      <c r="QM4" s="554"/>
      <c r="QN4" s="554"/>
      <c r="QO4" s="554"/>
      <c r="QP4" s="554"/>
      <c r="QQ4" s="554"/>
      <c r="QR4" s="554"/>
      <c r="QS4" s="554"/>
      <c r="QT4" s="554"/>
      <c r="QU4" s="554"/>
      <c r="QV4" s="554"/>
      <c r="QW4" s="554"/>
      <c r="QX4" s="554"/>
      <c r="QY4" s="554"/>
      <c r="QZ4" s="554"/>
      <c r="RA4" s="554"/>
      <c r="RB4" s="554"/>
      <c r="RC4" s="554"/>
      <c r="RD4" s="554"/>
      <c r="RE4" s="554"/>
      <c r="RF4" s="554"/>
    </row>
    <row r="5" spans="1:2008" s="2" customFormat="1" ht="20.100000000000001" customHeight="1">
      <c r="A5" s="861"/>
      <c r="B5" s="1216"/>
      <c r="C5" s="521"/>
      <c r="D5" s="1176" t="s">
        <v>76</v>
      </c>
      <c r="E5" s="1176" t="s">
        <v>496</v>
      </c>
      <c r="F5" s="1176" t="s">
        <v>77</v>
      </c>
      <c r="G5" s="1176" t="s">
        <v>497</v>
      </c>
      <c r="H5" s="152"/>
      <c r="I5" s="1176" t="s">
        <v>78</v>
      </c>
      <c r="J5" s="1176" t="s">
        <v>207</v>
      </c>
      <c r="K5" s="1176" t="s">
        <v>79</v>
      </c>
      <c r="L5" s="1176" t="s">
        <v>208</v>
      </c>
      <c r="M5" s="1176" t="s">
        <v>209</v>
      </c>
      <c r="N5" s="1176" t="s">
        <v>80</v>
      </c>
      <c r="O5" s="1176" t="s">
        <v>498</v>
      </c>
      <c r="P5" s="1176" t="s">
        <v>499</v>
      </c>
      <c r="Q5" s="1176" t="s">
        <v>500</v>
      </c>
      <c r="R5" s="1195" t="s">
        <v>748</v>
      </c>
      <c r="QH5" s="554"/>
      <c r="QI5" s="554"/>
      <c r="QJ5" s="554"/>
      <c r="QK5" s="554"/>
      <c r="QL5" s="554"/>
      <c r="QM5" s="554"/>
      <c r="QN5" s="554"/>
      <c r="QO5" s="554"/>
      <c r="QP5" s="554"/>
      <c r="QQ5" s="554"/>
      <c r="QR5" s="554"/>
      <c r="QS5" s="554"/>
      <c r="QT5" s="554"/>
      <c r="QU5" s="554"/>
      <c r="QV5" s="554"/>
      <c r="QW5" s="554"/>
      <c r="QX5" s="554"/>
      <c r="QY5" s="554"/>
      <c r="QZ5" s="554"/>
      <c r="RA5" s="554"/>
      <c r="RB5" s="554"/>
      <c r="RC5" s="554"/>
      <c r="RD5" s="554"/>
      <c r="RE5" s="554"/>
      <c r="RF5" s="554"/>
    </row>
    <row r="6" spans="1:2008" s="11" customFormat="1" ht="48.75" customHeight="1">
      <c r="B6" s="1217"/>
      <c r="C6" s="519"/>
      <c r="D6" s="1222"/>
      <c r="E6" s="1222"/>
      <c r="F6" s="1222"/>
      <c r="G6" s="1222"/>
      <c r="H6" s="520"/>
      <c r="I6" s="1222"/>
      <c r="J6" s="1222"/>
      <c r="K6" s="1222"/>
      <c r="L6" s="1194"/>
      <c r="M6" s="1194"/>
      <c r="N6" s="1222"/>
      <c r="O6" s="1222"/>
      <c r="P6" s="1222"/>
      <c r="Q6" s="1222"/>
      <c r="R6" s="1223"/>
      <c r="QH6" s="555"/>
      <c r="QI6" s="555"/>
      <c r="QJ6" s="555"/>
      <c r="QK6" s="555"/>
      <c r="QL6" s="555"/>
      <c r="QM6" s="555"/>
      <c r="QN6" s="555"/>
      <c r="QO6" s="555"/>
      <c r="QP6" s="555"/>
      <c r="QQ6" s="555"/>
      <c r="QR6" s="555"/>
      <c r="QS6" s="555"/>
      <c r="QT6" s="555"/>
      <c r="QU6" s="555"/>
      <c r="QV6" s="555"/>
      <c r="QW6" s="555"/>
      <c r="QX6" s="555"/>
      <c r="QY6" s="555"/>
      <c r="QZ6" s="555"/>
      <c r="RA6" s="555"/>
      <c r="RB6" s="555"/>
      <c r="RC6" s="555"/>
      <c r="RD6" s="555"/>
      <c r="RE6" s="555"/>
      <c r="RF6" s="555"/>
    </row>
    <row r="7" spans="1:2008" s="7" customFormat="1" ht="24" customHeight="1">
      <c r="B7" s="156" t="s">
        <v>414</v>
      </c>
      <c r="C7" s="134">
        <v>47</v>
      </c>
      <c r="D7" s="135">
        <v>3</v>
      </c>
      <c r="E7" s="135">
        <v>2</v>
      </c>
      <c r="F7" s="135">
        <v>8</v>
      </c>
      <c r="G7" s="135">
        <v>34</v>
      </c>
      <c r="H7" s="135">
        <v>787</v>
      </c>
      <c r="I7" s="136">
        <v>191</v>
      </c>
      <c r="J7" s="136">
        <v>3</v>
      </c>
      <c r="K7" s="136">
        <v>0</v>
      </c>
      <c r="L7" s="136">
        <v>41</v>
      </c>
      <c r="M7" s="136">
        <v>7</v>
      </c>
      <c r="N7" s="136">
        <v>1</v>
      </c>
      <c r="O7" s="136">
        <v>0</v>
      </c>
      <c r="P7" s="136">
        <v>532</v>
      </c>
      <c r="Q7" s="136">
        <v>0</v>
      </c>
      <c r="R7" s="157">
        <v>19</v>
      </c>
      <c r="QH7" s="554"/>
      <c r="QI7" s="554"/>
      <c r="QJ7" s="554"/>
      <c r="QK7" s="554"/>
      <c r="QL7" s="554"/>
      <c r="QM7" s="554"/>
      <c r="QN7" s="554"/>
      <c r="QO7" s="554"/>
      <c r="QP7" s="554"/>
      <c r="QQ7" s="554"/>
      <c r="QR7" s="554"/>
      <c r="QS7" s="554"/>
      <c r="QT7" s="554"/>
      <c r="QU7" s="554"/>
      <c r="QV7" s="554"/>
      <c r="QW7" s="554"/>
      <c r="QX7" s="554"/>
      <c r="QY7" s="554"/>
      <c r="QZ7" s="554"/>
      <c r="RA7" s="554"/>
      <c r="RB7" s="554"/>
      <c r="RC7" s="554"/>
      <c r="RD7" s="554"/>
      <c r="RE7" s="554"/>
      <c r="RF7" s="554"/>
    </row>
    <row r="8" spans="1:2008" s="7" customFormat="1" ht="24" customHeight="1">
      <c r="B8" s="156" t="s">
        <v>415</v>
      </c>
      <c r="C8" s="137">
        <v>50</v>
      </c>
      <c r="D8" s="138">
        <v>1</v>
      </c>
      <c r="E8" s="138">
        <v>2</v>
      </c>
      <c r="F8" s="138">
        <v>9</v>
      </c>
      <c r="G8" s="138">
        <v>38</v>
      </c>
      <c r="H8" s="138">
        <v>787</v>
      </c>
      <c r="I8" s="139">
        <v>194</v>
      </c>
      <c r="J8" s="139">
        <v>4</v>
      </c>
      <c r="K8" s="139">
        <v>0</v>
      </c>
      <c r="L8" s="139">
        <v>44</v>
      </c>
      <c r="M8" s="139">
        <v>7</v>
      </c>
      <c r="N8" s="139">
        <v>1</v>
      </c>
      <c r="O8" s="139">
        <v>0</v>
      </c>
      <c r="P8" s="139">
        <v>521</v>
      </c>
      <c r="Q8" s="139">
        <v>0</v>
      </c>
      <c r="R8" s="158">
        <v>23</v>
      </c>
      <c r="QH8" s="554"/>
      <c r="QI8" s="554"/>
      <c r="QJ8" s="554"/>
      <c r="QK8" s="554"/>
      <c r="QL8" s="554"/>
      <c r="QM8" s="554"/>
      <c r="QN8" s="554"/>
      <c r="QO8" s="554"/>
      <c r="QP8" s="554"/>
      <c r="QQ8" s="554"/>
      <c r="QR8" s="554"/>
      <c r="QS8" s="554"/>
      <c r="QT8" s="554"/>
      <c r="QU8" s="554"/>
      <c r="QV8" s="554"/>
      <c r="QW8" s="554"/>
      <c r="QX8" s="554"/>
      <c r="QY8" s="554"/>
      <c r="QZ8" s="554"/>
      <c r="RA8" s="554"/>
      <c r="RB8" s="554"/>
      <c r="RC8" s="554"/>
      <c r="RD8" s="554"/>
      <c r="RE8" s="554"/>
      <c r="RF8" s="554"/>
    </row>
    <row r="9" spans="1:2008" s="7" customFormat="1" ht="24" customHeight="1">
      <c r="B9" s="156" t="s">
        <v>50</v>
      </c>
      <c r="C9" s="140">
        <v>47</v>
      </c>
      <c r="D9" s="141">
        <v>2</v>
      </c>
      <c r="E9" s="141">
        <v>2</v>
      </c>
      <c r="F9" s="141">
        <v>9</v>
      </c>
      <c r="G9" s="141">
        <v>34</v>
      </c>
      <c r="H9" s="141">
        <v>821</v>
      </c>
      <c r="I9" s="142">
        <v>192</v>
      </c>
      <c r="J9" s="142">
        <v>4</v>
      </c>
      <c r="K9" s="142">
        <v>0</v>
      </c>
      <c r="L9" s="142">
        <v>40</v>
      </c>
      <c r="M9" s="142">
        <v>7</v>
      </c>
      <c r="N9" s="142">
        <v>1</v>
      </c>
      <c r="O9" s="142">
        <v>0</v>
      </c>
      <c r="P9" s="142">
        <v>558</v>
      </c>
      <c r="Q9" s="142">
        <v>0</v>
      </c>
      <c r="R9" s="159">
        <v>26</v>
      </c>
      <c r="QH9" s="554"/>
      <c r="QI9" s="554"/>
      <c r="QJ9" s="554"/>
      <c r="QK9" s="554"/>
      <c r="QL9" s="554"/>
      <c r="QM9" s="554"/>
      <c r="QN9" s="554"/>
      <c r="QO9" s="554"/>
      <c r="QP9" s="554"/>
      <c r="QQ9" s="554"/>
      <c r="QR9" s="554"/>
      <c r="QS9" s="554"/>
      <c r="QT9" s="554"/>
      <c r="QU9" s="554"/>
      <c r="QV9" s="554"/>
      <c r="QW9" s="554"/>
      <c r="QX9" s="554"/>
      <c r="QY9" s="554"/>
      <c r="QZ9" s="554"/>
      <c r="RA9" s="554"/>
      <c r="RB9" s="554"/>
      <c r="RC9" s="554"/>
      <c r="RD9" s="554"/>
      <c r="RE9" s="554"/>
      <c r="RF9" s="554"/>
    </row>
    <row r="10" spans="1:2008" s="7" customFormat="1" ht="24" customHeight="1">
      <c r="B10" s="815" t="s">
        <v>407</v>
      </c>
      <c r="C10" s="821">
        <v>66</v>
      </c>
      <c r="D10" s="822">
        <v>2</v>
      </c>
      <c r="E10" s="822">
        <v>2</v>
      </c>
      <c r="F10" s="822">
        <v>9</v>
      </c>
      <c r="G10" s="822">
        <v>53</v>
      </c>
      <c r="H10" s="822">
        <v>837</v>
      </c>
      <c r="I10" s="735">
        <v>195</v>
      </c>
      <c r="J10" s="735">
        <v>6</v>
      </c>
      <c r="K10" s="735">
        <v>0</v>
      </c>
      <c r="L10" s="735">
        <v>33</v>
      </c>
      <c r="M10" s="735">
        <v>7</v>
      </c>
      <c r="N10" s="735">
        <v>0</v>
      </c>
      <c r="O10" s="735">
        <v>0</v>
      </c>
      <c r="P10" s="735">
        <v>571</v>
      </c>
      <c r="Q10" s="735">
        <v>0</v>
      </c>
      <c r="R10" s="823">
        <v>25</v>
      </c>
      <c r="QH10" s="554"/>
      <c r="QI10" s="554"/>
      <c r="QJ10" s="554"/>
      <c r="QK10" s="554"/>
      <c r="QL10" s="554"/>
      <c r="QM10" s="554"/>
      <c r="QN10" s="554"/>
      <c r="QO10" s="554"/>
      <c r="QP10" s="554"/>
      <c r="QQ10" s="554"/>
      <c r="QR10" s="554"/>
      <c r="QS10" s="554"/>
      <c r="QT10" s="554"/>
      <c r="QU10" s="554"/>
      <c r="QV10" s="554"/>
      <c r="QW10" s="554"/>
      <c r="QX10" s="554"/>
      <c r="QY10" s="554"/>
      <c r="QZ10" s="554"/>
      <c r="RA10" s="554"/>
      <c r="RB10" s="554"/>
      <c r="RC10" s="554"/>
      <c r="RD10" s="554"/>
      <c r="RE10" s="554"/>
      <c r="RF10" s="554"/>
    </row>
    <row r="11" spans="1:2008" s="7" customFormat="1" ht="24" customHeight="1">
      <c r="B11" s="193" t="s">
        <v>408</v>
      </c>
      <c r="C11" s="143">
        <v>50</v>
      </c>
      <c r="D11" s="143">
        <v>2</v>
      </c>
      <c r="E11" s="143">
        <v>3</v>
      </c>
      <c r="F11" s="143">
        <v>7</v>
      </c>
      <c r="G11" s="143">
        <v>38</v>
      </c>
      <c r="H11" s="143">
        <v>845</v>
      </c>
      <c r="I11" s="144">
        <v>195</v>
      </c>
      <c r="J11" s="144">
        <v>6</v>
      </c>
      <c r="K11" s="144" t="s">
        <v>29</v>
      </c>
      <c r="L11" s="144">
        <v>36</v>
      </c>
      <c r="M11" s="144">
        <v>7</v>
      </c>
      <c r="N11" s="144" t="s">
        <v>29</v>
      </c>
      <c r="O11" s="144" t="s">
        <v>29</v>
      </c>
      <c r="P11" s="144">
        <v>578</v>
      </c>
      <c r="Q11" s="144" t="s">
        <v>29</v>
      </c>
      <c r="R11" s="161">
        <v>23</v>
      </c>
      <c r="QH11" s="574"/>
      <c r="QI11" s="574"/>
      <c r="QJ11" s="574"/>
      <c r="QK11" s="574"/>
      <c r="QL11" s="574"/>
      <c r="QM11" s="574"/>
      <c r="QN11" s="574"/>
      <c r="QO11" s="574"/>
      <c r="QP11" s="574"/>
      <c r="QQ11" s="574"/>
      <c r="QR11" s="574"/>
      <c r="QS11" s="574"/>
      <c r="QT11" s="574"/>
      <c r="QU11" s="574"/>
      <c r="QV11" s="574"/>
      <c r="QW11" s="574"/>
      <c r="QX11" s="574"/>
      <c r="QY11" s="574"/>
      <c r="QZ11" s="574"/>
      <c r="RA11" s="574"/>
      <c r="RB11" s="574"/>
      <c r="RC11" s="574"/>
      <c r="RD11" s="574"/>
      <c r="RE11" s="574"/>
      <c r="RF11" s="574"/>
    </row>
    <row r="12" spans="1:2008" s="7" customFormat="1" ht="24" customHeight="1">
      <c r="B12" s="162" t="s">
        <v>837</v>
      </c>
      <c r="C12" s="145">
        <f>D12+E12+F12+G12</f>
        <v>75</v>
      </c>
      <c r="D12" s="145">
        <v>2</v>
      </c>
      <c r="E12" s="145">
        <v>4</v>
      </c>
      <c r="F12" s="145">
        <v>13</v>
      </c>
      <c r="G12" s="145">
        <v>56</v>
      </c>
      <c r="H12" s="145">
        <f>I12+J12+L12+M12+P12+R12</f>
        <v>919</v>
      </c>
      <c r="I12" s="146">
        <v>203</v>
      </c>
      <c r="J12" s="146">
        <v>7</v>
      </c>
      <c r="K12" s="146" t="s">
        <v>29</v>
      </c>
      <c r="L12" s="146">
        <v>45</v>
      </c>
      <c r="M12" s="146">
        <v>10</v>
      </c>
      <c r="N12" s="146" t="s">
        <v>29</v>
      </c>
      <c r="O12" s="146" t="s">
        <v>29</v>
      </c>
      <c r="P12" s="146">
        <v>629</v>
      </c>
      <c r="Q12" s="146" t="s">
        <v>29</v>
      </c>
      <c r="R12" s="163">
        <v>25</v>
      </c>
      <c r="QH12" s="574"/>
      <c r="QI12" s="574"/>
      <c r="QJ12" s="574"/>
      <c r="QK12" s="574"/>
      <c r="QL12" s="574"/>
      <c r="QM12" s="574"/>
      <c r="QN12" s="574"/>
      <c r="QO12" s="574"/>
      <c r="QP12" s="574"/>
      <c r="QQ12" s="574"/>
      <c r="QR12" s="574"/>
      <c r="QS12" s="574"/>
      <c r="QT12" s="574"/>
      <c r="QU12" s="574"/>
      <c r="QV12" s="574"/>
      <c r="QW12" s="574"/>
      <c r="QX12" s="574"/>
      <c r="QY12" s="574"/>
      <c r="QZ12" s="574"/>
      <c r="RA12" s="574"/>
      <c r="RB12" s="574"/>
      <c r="RC12" s="574"/>
      <c r="RD12" s="574"/>
      <c r="RE12" s="574"/>
      <c r="RF12" s="574"/>
    </row>
    <row r="13" spans="1:2008" s="21" customFormat="1" ht="24" customHeight="1">
      <c r="A13" s="573"/>
      <c r="B13" s="164"/>
      <c r="C13" s="147">
        <f>SUM(C14:C36)</f>
        <v>75</v>
      </c>
      <c r="D13" s="147">
        <f>SUM(D14:D36)</f>
        <v>2</v>
      </c>
      <c r="E13" s="147">
        <f t="shared" ref="E13:G13" si="0">SUM(E14:E36)</f>
        <v>4</v>
      </c>
      <c r="F13" s="147">
        <f t="shared" si="0"/>
        <v>13</v>
      </c>
      <c r="G13" s="147">
        <f t="shared" si="0"/>
        <v>56</v>
      </c>
      <c r="H13" s="147">
        <f>SUM(H14:H36)</f>
        <v>919</v>
      </c>
      <c r="I13" s="147">
        <f t="shared" ref="I13:R13" si="1">SUM(I14:I36)</f>
        <v>203</v>
      </c>
      <c r="J13" s="147">
        <f t="shared" si="1"/>
        <v>7</v>
      </c>
      <c r="K13" s="147">
        <f t="shared" si="1"/>
        <v>0</v>
      </c>
      <c r="L13" s="147">
        <f t="shared" si="1"/>
        <v>45</v>
      </c>
      <c r="M13" s="147">
        <f t="shared" si="1"/>
        <v>10</v>
      </c>
      <c r="N13" s="147">
        <f t="shared" si="1"/>
        <v>0</v>
      </c>
      <c r="O13" s="147">
        <f t="shared" si="1"/>
        <v>0</v>
      </c>
      <c r="P13" s="147">
        <f t="shared" si="1"/>
        <v>629</v>
      </c>
      <c r="Q13" s="147">
        <f t="shared" si="1"/>
        <v>0</v>
      </c>
      <c r="R13" s="147">
        <f t="shared" si="1"/>
        <v>25</v>
      </c>
      <c r="S13" s="572"/>
      <c r="T13" s="573"/>
      <c r="U13" s="573"/>
      <c r="V13" s="573"/>
      <c r="W13" s="573"/>
      <c r="X13" s="573"/>
      <c r="Y13" s="573"/>
      <c r="Z13" s="573"/>
      <c r="AA13" s="573"/>
      <c r="AB13" s="573"/>
      <c r="AC13" s="573"/>
      <c r="AD13" s="573"/>
      <c r="AE13" s="573"/>
      <c r="AF13" s="573"/>
      <c r="AG13" s="573"/>
      <c r="AH13" s="573"/>
      <c r="AI13" s="573"/>
      <c r="AJ13" s="573"/>
      <c r="AK13" s="573"/>
      <c r="AL13" s="573"/>
      <c r="AM13" s="573"/>
      <c r="AN13" s="573"/>
      <c r="AO13" s="573"/>
      <c r="AP13" s="573"/>
      <c r="AQ13" s="573"/>
      <c r="AR13" s="573"/>
      <c r="AS13" s="573"/>
      <c r="AT13" s="573"/>
      <c r="AU13" s="573"/>
      <c r="AV13" s="573"/>
      <c r="AW13" s="573"/>
      <c r="AX13" s="573"/>
      <c r="AY13" s="573"/>
      <c r="AZ13" s="573"/>
      <c r="BA13" s="573"/>
      <c r="BB13" s="573"/>
      <c r="BC13" s="573"/>
      <c r="BD13" s="573"/>
      <c r="BE13" s="573"/>
      <c r="BF13" s="573"/>
      <c r="BG13" s="573"/>
      <c r="BH13" s="573"/>
      <c r="BI13" s="573"/>
      <c r="BJ13" s="573"/>
      <c r="BK13" s="573"/>
      <c r="BL13" s="573"/>
      <c r="BM13" s="573"/>
      <c r="BN13" s="573"/>
      <c r="BO13" s="573"/>
      <c r="BP13" s="573"/>
      <c r="BQ13" s="573"/>
      <c r="BR13" s="573"/>
      <c r="BS13" s="573"/>
      <c r="BT13" s="573"/>
      <c r="BU13" s="573"/>
      <c r="BV13" s="573"/>
      <c r="BW13" s="573"/>
      <c r="BX13" s="573"/>
      <c r="BY13" s="573"/>
      <c r="BZ13" s="573"/>
      <c r="CA13" s="573"/>
      <c r="CB13" s="573"/>
      <c r="CC13" s="573"/>
      <c r="CD13" s="573"/>
      <c r="CE13" s="573"/>
      <c r="CF13" s="573"/>
      <c r="CG13" s="573"/>
      <c r="CH13" s="573"/>
      <c r="CI13" s="573"/>
      <c r="CJ13" s="573"/>
      <c r="CK13" s="573"/>
      <c r="CL13" s="573"/>
      <c r="CM13" s="573"/>
      <c r="CN13" s="573"/>
      <c r="CO13" s="573"/>
      <c r="CP13" s="573"/>
      <c r="CQ13" s="573"/>
      <c r="CR13" s="573"/>
      <c r="CS13" s="573"/>
      <c r="CT13" s="573"/>
      <c r="CU13" s="573"/>
      <c r="CV13" s="573"/>
      <c r="CW13" s="573"/>
      <c r="CX13" s="573"/>
      <c r="CY13" s="573"/>
      <c r="CZ13" s="573"/>
      <c r="DA13" s="573"/>
      <c r="DB13" s="573"/>
      <c r="DC13" s="573"/>
      <c r="DD13" s="573"/>
      <c r="DE13" s="573"/>
      <c r="DF13" s="573"/>
      <c r="DG13" s="573"/>
      <c r="DH13" s="573"/>
      <c r="DI13" s="573"/>
      <c r="DJ13" s="573"/>
      <c r="DK13" s="573"/>
      <c r="DL13" s="573"/>
      <c r="DM13" s="573"/>
      <c r="DN13" s="573"/>
      <c r="DO13" s="573"/>
      <c r="DP13" s="573"/>
      <c r="DQ13" s="573"/>
      <c r="DR13" s="573"/>
      <c r="DS13" s="573"/>
      <c r="DT13" s="573"/>
      <c r="DU13" s="573"/>
      <c r="DV13" s="573"/>
      <c r="DW13" s="573"/>
      <c r="DX13" s="573"/>
      <c r="DY13" s="573"/>
      <c r="DZ13" s="573"/>
      <c r="EA13" s="573"/>
      <c r="EB13" s="573"/>
      <c r="EC13" s="573"/>
      <c r="ED13" s="573"/>
      <c r="EE13" s="573"/>
      <c r="EF13" s="573"/>
      <c r="EG13" s="573"/>
      <c r="EH13" s="573"/>
      <c r="EI13" s="573"/>
      <c r="EJ13" s="573"/>
      <c r="EK13" s="573"/>
      <c r="EL13" s="573"/>
      <c r="EM13" s="573"/>
      <c r="EN13" s="573"/>
      <c r="EO13" s="573"/>
      <c r="EP13" s="573"/>
      <c r="EQ13" s="573"/>
      <c r="ER13" s="573"/>
      <c r="ES13" s="573"/>
      <c r="ET13" s="573"/>
      <c r="EU13" s="573"/>
      <c r="EV13" s="573"/>
      <c r="EW13" s="573"/>
      <c r="EX13" s="573"/>
      <c r="EY13" s="573"/>
      <c r="EZ13" s="573"/>
      <c r="FA13" s="573"/>
      <c r="FB13" s="573"/>
      <c r="FC13" s="573"/>
      <c r="FD13" s="573"/>
      <c r="FE13" s="573"/>
      <c r="FF13" s="573"/>
      <c r="FG13" s="573"/>
      <c r="FH13" s="573"/>
      <c r="FI13" s="573"/>
      <c r="FJ13" s="573"/>
      <c r="FK13" s="573"/>
      <c r="FL13" s="573"/>
      <c r="FM13" s="573"/>
      <c r="FN13" s="573"/>
      <c r="FO13" s="573"/>
      <c r="FP13" s="573"/>
      <c r="FQ13" s="573"/>
      <c r="FR13" s="573"/>
      <c r="FS13" s="573"/>
      <c r="FT13" s="573"/>
      <c r="FU13" s="573"/>
      <c r="FV13" s="573"/>
      <c r="FW13" s="573"/>
      <c r="FX13" s="573"/>
      <c r="FY13" s="573"/>
      <c r="FZ13" s="573"/>
      <c r="GA13" s="573"/>
      <c r="GB13" s="573"/>
      <c r="GC13" s="573"/>
      <c r="GD13" s="573"/>
      <c r="GE13" s="573"/>
      <c r="GF13" s="573"/>
      <c r="GG13" s="573"/>
      <c r="GH13" s="573"/>
      <c r="GI13" s="573"/>
      <c r="GJ13" s="573"/>
      <c r="GK13" s="573"/>
      <c r="GL13" s="573"/>
      <c r="GM13" s="573"/>
      <c r="GN13" s="573"/>
      <c r="GO13" s="573"/>
      <c r="GP13" s="573"/>
      <c r="GQ13" s="573"/>
      <c r="GR13" s="573"/>
      <c r="GS13" s="573"/>
      <c r="GT13" s="573"/>
      <c r="GU13" s="573"/>
      <c r="GV13" s="573"/>
      <c r="GW13" s="573"/>
      <c r="GX13" s="573"/>
      <c r="GY13" s="573"/>
      <c r="GZ13" s="573"/>
      <c r="HA13" s="573"/>
      <c r="HB13" s="573"/>
      <c r="HC13" s="573"/>
      <c r="HD13" s="573"/>
      <c r="HE13" s="573"/>
      <c r="HF13" s="573"/>
      <c r="HG13" s="573"/>
      <c r="HH13" s="573"/>
      <c r="HI13" s="573"/>
      <c r="HJ13" s="573"/>
      <c r="HK13" s="573"/>
      <c r="HL13" s="573"/>
      <c r="HM13" s="573"/>
      <c r="HN13" s="573"/>
      <c r="HO13" s="573"/>
      <c r="HP13" s="573"/>
      <c r="HQ13" s="573"/>
      <c r="HR13" s="573"/>
      <c r="HS13" s="573"/>
      <c r="HT13" s="573"/>
      <c r="HU13" s="573"/>
      <c r="HV13" s="573"/>
      <c r="HW13" s="573"/>
      <c r="HX13" s="573"/>
      <c r="HY13" s="573"/>
      <c r="HZ13" s="573"/>
      <c r="IA13" s="573"/>
      <c r="IB13" s="573"/>
      <c r="IC13" s="573"/>
      <c r="ID13" s="573"/>
      <c r="IE13" s="573"/>
      <c r="IF13" s="573"/>
      <c r="IG13" s="573"/>
      <c r="IH13" s="573"/>
      <c r="II13" s="573"/>
      <c r="IJ13" s="573"/>
      <c r="IK13" s="573"/>
      <c r="IL13" s="573"/>
      <c r="IM13" s="573"/>
      <c r="IN13" s="573"/>
      <c r="IO13" s="573"/>
      <c r="IP13" s="573"/>
      <c r="IQ13" s="573"/>
      <c r="IR13" s="573"/>
      <c r="IS13" s="573"/>
      <c r="IT13" s="573"/>
      <c r="IU13" s="573"/>
      <c r="IV13" s="573"/>
      <c r="IW13" s="573"/>
      <c r="IX13" s="573"/>
      <c r="IY13" s="573"/>
      <c r="IZ13" s="573"/>
      <c r="JA13" s="573"/>
      <c r="JB13" s="573"/>
      <c r="JC13" s="573"/>
      <c r="JD13" s="573"/>
      <c r="JE13" s="573"/>
      <c r="JF13" s="573"/>
      <c r="JG13" s="573"/>
      <c r="JH13" s="573"/>
      <c r="JI13" s="573"/>
      <c r="JJ13" s="573"/>
      <c r="JK13" s="573"/>
      <c r="JL13" s="573"/>
      <c r="JM13" s="573"/>
      <c r="JN13" s="573"/>
      <c r="JO13" s="573"/>
      <c r="JP13" s="573"/>
      <c r="JQ13" s="573"/>
      <c r="JR13" s="573"/>
      <c r="JS13" s="573"/>
      <c r="JT13" s="573"/>
      <c r="JU13" s="573"/>
      <c r="JV13" s="573"/>
      <c r="JW13" s="573"/>
      <c r="JX13" s="573"/>
      <c r="JY13" s="573"/>
      <c r="JZ13" s="573"/>
      <c r="KA13" s="573"/>
      <c r="KB13" s="573"/>
      <c r="KC13" s="573"/>
      <c r="KD13" s="573"/>
      <c r="KE13" s="573"/>
      <c r="KF13" s="573"/>
      <c r="KG13" s="573"/>
      <c r="KH13" s="573"/>
      <c r="KI13" s="573"/>
      <c r="KJ13" s="573"/>
      <c r="KK13" s="573"/>
      <c r="KL13" s="573"/>
      <c r="KM13" s="573"/>
      <c r="KN13" s="573"/>
      <c r="KO13" s="573"/>
      <c r="KP13" s="573"/>
      <c r="KQ13" s="573"/>
      <c r="KR13" s="573"/>
      <c r="KS13" s="573"/>
      <c r="KT13" s="573"/>
      <c r="KU13" s="573"/>
      <c r="KV13" s="573"/>
      <c r="KW13" s="573"/>
      <c r="KX13" s="573"/>
      <c r="KY13" s="573"/>
      <c r="KZ13" s="573"/>
      <c r="LA13" s="573"/>
      <c r="LB13" s="573"/>
      <c r="LC13" s="573"/>
      <c r="LD13" s="573"/>
      <c r="LE13" s="573"/>
      <c r="LF13" s="573"/>
      <c r="LG13" s="573"/>
      <c r="LH13" s="573"/>
      <c r="LI13" s="573"/>
      <c r="LJ13" s="573"/>
      <c r="LK13" s="573"/>
      <c r="LL13" s="573"/>
      <c r="LM13" s="573"/>
      <c r="LN13" s="573"/>
      <c r="LO13" s="573"/>
      <c r="LP13" s="573"/>
      <c r="LQ13" s="573"/>
      <c r="LR13" s="573"/>
      <c r="LS13" s="573"/>
      <c r="LT13" s="573"/>
      <c r="LU13" s="573"/>
      <c r="LV13" s="573"/>
      <c r="LW13" s="573"/>
      <c r="LX13" s="573"/>
      <c r="LY13" s="573"/>
      <c r="LZ13" s="573"/>
      <c r="MA13" s="573"/>
      <c r="MB13" s="573"/>
      <c r="MC13" s="573"/>
      <c r="MD13" s="573"/>
      <c r="ME13" s="573"/>
      <c r="MF13" s="573"/>
      <c r="MG13" s="573"/>
      <c r="MH13" s="573"/>
      <c r="MI13" s="573"/>
      <c r="MJ13" s="573"/>
      <c r="MK13" s="573"/>
      <c r="ML13" s="573"/>
      <c r="MM13" s="573"/>
      <c r="MN13" s="573"/>
      <c r="MO13" s="573"/>
      <c r="MP13" s="573"/>
      <c r="MQ13" s="573"/>
      <c r="MR13" s="573"/>
      <c r="MS13" s="573"/>
      <c r="MT13" s="573"/>
      <c r="MU13" s="573"/>
      <c r="MV13" s="573"/>
      <c r="MW13" s="573"/>
      <c r="MX13" s="573"/>
      <c r="MY13" s="573"/>
      <c r="MZ13" s="573"/>
      <c r="NA13" s="573"/>
      <c r="NB13" s="573"/>
      <c r="NC13" s="573"/>
      <c r="ND13" s="573"/>
      <c r="NE13" s="573"/>
      <c r="NF13" s="573"/>
      <c r="NG13" s="573"/>
      <c r="NH13" s="573"/>
      <c r="NI13" s="573"/>
      <c r="NJ13" s="573"/>
      <c r="NK13" s="573"/>
      <c r="NL13" s="573"/>
      <c r="NM13" s="573"/>
      <c r="NN13" s="573"/>
      <c r="NO13" s="573"/>
      <c r="NP13" s="573"/>
      <c r="NQ13" s="573"/>
      <c r="NR13" s="573"/>
      <c r="NS13" s="573"/>
      <c r="NT13" s="573"/>
      <c r="NU13" s="573"/>
      <c r="NV13" s="573"/>
      <c r="NW13" s="573"/>
      <c r="NX13" s="573"/>
      <c r="NY13" s="573"/>
      <c r="NZ13" s="573"/>
      <c r="OA13" s="573"/>
      <c r="OB13" s="573"/>
      <c r="OC13" s="573"/>
      <c r="OD13" s="573"/>
      <c r="OE13" s="573"/>
      <c r="OF13" s="573"/>
      <c r="OG13" s="573"/>
      <c r="OH13" s="573"/>
      <c r="OI13" s="573"/>
      <c r="OJ13" s="573"/>
      <c r="OK13" s="573"/>
      <c r="OL13" s="573"/>
      <c r="OM13" s="573"/>
      <c r="ON13" s="573"/>
      <c r="OO13" s="573"/>
      <c r="OP13" s="573"/>
      <c r="OQ13" s="573"/>
      <c r="OR13" s="573"/>
      <c r="OS13" s="573"/>
      <c r="OT13" s="573"/>
      <c r="OU13" s="573"/>
      <c r="OV13" s="573"/>
      <c r="OW13" s="573"/>
      <c r="OX13" s="573"/>
      <c r="OY13" s="573"/>
      <c r="OZ13" s="573"/>
      <c r="PA13" s="573"/>
      <c r="PB13" s="573"/>
      <c r="PC13" s="573"/>
      <c r="PD13" s="573"/>
      <c r="PE13" s="573"/>
      <c r="PF13" s="573"/>
      <c r="PG13" s="573"/>
      <c r="PH13" s="573"/>
      <c r="PI13" s="573"/>
      <c r="PJ13" s="573"/>
      <c r="PK13" s="573"/>
      <c r="PL13" s="573"/>
      <c r="PM13" s="573"/>
      <c r="PN13" s="573"/>
      <c r="PO13" s="573"/>
      <c r="PP13" s="573"/>
      <c r="PQ13" s="573"/>
      <c r="PR13" s="573"/>
      <c r="PS13" s="573"/>
      <c r="PT13" s="573"/>
      <c r="PU13" s="573"/>
      <c r="PV13" s="573"/>
      <c r="PW13" s="573"/>
      <c r="PX13" s="573"/>
      <c r="PY13" s="573"/>
      <c r="PZ13" s="573"/>
      <c r="QA13" s="573"/>
      <c r="QB13" s="573"/>
      <c r="QC13" s="573"/>
      <c r="QD13" s="573"/>
      <c r="QE13" s="573"/>
      <c r="QF13" s="573"/>
      <c r="QG13" s="573"/>
      <c r="QH13" s="573"/>
      <c r="QI13" s="573"/>
      <c r="QJ13" s="573"/>
      <c r="QK13" s="573"/>
      <c r="QL13" s="573"/>
      <c r="QM13" s="573"/>
      <c r="QN13" s="573"/>
      <c r="QO13" s="573"/>
      <c r="QP13" s="573"/>
      <c r="QQ13" s="573"/>
      <c r="QR13" s="573"/>
      <c r="QS13" s="573"/>
      <c r="QT13" s="573"/>
      <c r="QU13" s="573"/>
      <c r="QV13" s="573"/>
      <c r="QW13" s="573"/>
      <c r="QX13" s="573"/>
      <c r="QY13" s="573"/>
      <c r="QZ13" s="573"/>
      <c r="RA13" s="573"/>
      <c r="RB13" s="573"/>
      <c r="RC13" s="573"/>
      <c r="RD13" s="573"/>
      <c r="RE13" s="573"/>
      <c r="RF13" s="573"/>
      <c r="RG13" s="573"/>
      <c r="RH13" s="573"/>
      <c r="RI13" s="573"/>
      <c r="RJ13" s="573"/>
      <c r="RK13" s="573"/>
      <c r="RL13" s="573"/>
      <c r="RM13" s="573"/>
      <c r="RN13" s="573"/>
      <c r="RO13" s="573"/>
      <c r="RP13" s="573"/>
      <c r="RQ13" s="573"/>
      <c r="RR13" s="573"/>
      <c r="RS13" s="573"/>
      <c r="RT13" s="573"/>
      <c r="RU13" s="573"/>
      <c r="RV13" s="573"/>
      <c r="RW13" s="573"/>
      <c r="RX13" s="573"/>
      <c r="RY13" s="573"/>
      <c r="RZ13" s="573"/>
      <c r="SA13" s="573"/>
      <c r="SB13" s="573"/>
      <c r="SC13" s="573"/>
      <c r="SD13" s="573"/>
      <c r="SE13" s="573"/>
      <c r="SF13" s="573"/>
      <c r="SG13" s="573"/>
      <c r="SH13" s="573"/>
      <c r="SI13" s="573"/>
      <c r="SJ13" s="573"/>
      <c r="SK13" s="573"/>
      <c r="SL13" s="573"/>
      <c r="SM13" s="573"/>
      <c r="SN13" s="573"/>
      <c r="SO13" s="573"/>
      <c r="SP13" s="573"/>
      <c r="SQ13" s="573"/>
      <c r="SR13" s="573"/>
      <c r="SS13" s="573"/>
      <c r="ST13" s="573"/>
      <c r="SU13" s="573"/>
      <c r="SV13" s="573"/>
      <c r="SW13" s="573"/>
      <c r="SX13" s="573"/>
      <c r="SY13" s="573"/>
      <c r="SZ13" s="573"/>
      <c r="TA13" s="573"/>
      <c r="TB13" s="573"/>
      <c r="TC13" s="573"/>
      <c r="TD13" s="573"/>
      <c r="TE13" s="573"/>
      <c r="TF13" s="573"/>
      <c r="TG13" s="573"/>
      <c r="TH13" s="573"/>
      <c r="TI13" s="573"/>
      <c r="TJ13" s="573"/>
      <c r="TK13" s="573"/>
      <c r="TL13" s="573"/>
      <c r="TM13" s="573"/>
      <c r="TN13" s="573"/>
      <c r="TO13" s="573"/>
      <c r="TP13" s="573"/>
      <c r="TQ13" s="573"/>
      <c r="TR13" s="573"/>
      <c r="TS13" s="573"/>
      <c r="TT13" s="573"/>
      <c r="TU13" s="573"/>
      <c r="TV13" s="573"/>
      <c r="TW13" s="573"/>
      <c r="TX13" s="573"/>
      <c r="TY13" s="573"/>
      <c r="TZ13" s="573"/>
      <c r="UA13" s="573"/>
      <c r="UB13" s="573"/>
      <c r="UC13" s="573"/>
      <c r="UD13" s="573"/>
      <c r="UE13" s="573"/>
      <c r="UF13" s="573"/>
      <c r="UG13" s="573"/>
      <c r="UH13" s="573"/>
      <c r="UI13" s="573"/>
      <c r="UJ13" s="573"/>
      <c r="UK13" s="573"/>
      <c r="UL13" s="573"/>
      <c r="UM13" s="573"/>
      <c r="UN13" s="573"/>
      <c r="UO13" s="573"/>
      <c r="UP13" s="573"/>
      <c r="UQ13" s="573"/>
      <c r="UR13" s="573"/>
      <c r="US13" s="573"/>
      <c r="UT13" s="573"/>
      <c r="UU13" s="573"/>
      <c r="UV13" s="573"/>
      <c r="UW13" s="573"/>
      <c r="UX13" s="573"/>
      <c r="UY13" s="573"/>
      <c r="UZ13" s="573"/>
      <c r="VA13" s="573"/>
      <c r="VB13" s="573"/>
      <c r="VC13" s="573"/>
      <c r="VD13" s="573"/>
      <c r="VE13" s="573"/>
      <c r="VF13" s="573"/>
      <c r="VG13" s="573"/>
      <c r="VH13" s="573"/>
      <c r="VI13" s="573"/>
      <c r="VJ13" s="573"/>
      <c r="VK13" s="573"/>
      <c r="VL13" s="573"/>
      <c r="VM13" s="573"/>
      <c r="VN13" s="573"/>
      <c r="VO13" s="573"/>
      <c r="VP13" s="573"/>
      <c r="VQ13" s="573"/>
      <c r="VR13" s="573"/>
      <c r="VS13" s="573"/>
      <c r="VT13" s="573"/>
      <c r="VU13" s="573"/>
      <c r="VV13" s="573"/>
      <c r="VW13" s="573"/>
      <c r="VX13" s="573"/>
      <c r="VY13" s="573"/>
      <c r="VZ13" s="573"/>
      <c r="WA13" s="573"/>
      <c r="WB13" s="573"/>
      <c r="WC13" s="573"/>
      <c r="WD13" s="573"/>
      <c r="WE13" s="573"/>
      <c r="WF13" s="573"/>
      <c r="WG13" s="573"/>
      <c r="WH13" s="573"/>
      <c r="WI13" s="573"/>
      <c r="WJ13" s="573"/>
      <c r="WK13" s="573"/>
      <c r="WL13" s="573"/>
      <c r="WM13" s="573"/>
      <c r="WN13" s="573"/>
      <c r="WO13" s="573"/>
      <c r="WP13" s="573"/>
      <c r="WQ13" s="573"/>
      <c r="WR13" s="573"/>
      <c r="WS13" s="573"/>
      <c r="WT13" s="573"/>
      <c r="WU13" s="573"/>
      <c r="WV13" s="573"/>
      <c r="WW13" s="573"/>
      <c r="WX13" s="573"/>
      <c r="WY13" s="573"/>
      <c r="WZ13" s="573"/>
      <c r="XA13" s="573"/>
      <c r="XB13" s="573"/>
      <c r="XC13" s="573"/>
      <c r="XD13" s="573"/>
      <c r="XE13" s="573"/>
      <c r="XF13" s="573"/>
      <c r="XG13" s="573"/>
      <c r="XH13" s="573"/>
      <c r="XI13" s="573"/>
      <c r="XJ13" s="573"/>
      <c r="XK13" s="573"/>
      <c r="XL13" s="573"/>
      <c r="XM13" s="573"/>
      <c r="XN13" s="573"/>
      <c r="XO13" s="573"/>
      <c r="XP13" s="573"/>
      <c r="XQ13" s="573"/>
      <c r="XR13" s="573"/>
      <c r="XS13" s="573"/>
      <c r="XT13" s="573"/>
      <c r="XU13" s="573"/>
      <c r="XV13" s="573"/>
      <c r="XW13" s="573"/>
      <c r="XX13" s="573"/>
      <c r="XY13" s="573"/>
      <c r="XZ13" s="573"/>
      <c r="YA13" s="573"/>
      <c r="YB13" s="573"/>
      <c r="YC13" s="573"/>
      <c r="YD13" s="573"/>
      <c r="YE13" s="573"/>
      <c r="YF13" s="573"/>
      <c r="YG13" s="573"/>
      <c r="YH13" s="573"/>
      <c r="YI13" s="573"/>
      <c r="YJ13" s="573"/>
      <c r="YK13" s="573"/>
      <c r="YL13" s="573"/>
      <c r="YM13" s="573"/>
      <c r="YN13" s="573"/>
      <c r="YO13" s="573"/>
      <c r="YP13" s="573"/>
      <c r="YQ13" s="573"/>
      <c r="YR13" s="573"/>
      <c r="YS13" s="573"/>
      <c r="YT13" s="573"/>
      <c r="YU13" s="573"/>
      <c r="YV13" s="573"/>
      <c r="YW13" s="573"/>
      <c r="YX13" s="573"/>
      <c r="YY13" s="573"/>
      <c r="YZ13" s="573"/>
      <c r="ZA13" s="573"/>
      <c r="ZB13" s="573"/>
      <c r="ZC13" s="573"/>
      <c r="ZD13" s="573"/>
      <c r="ZE13" s="573"/>
      <c r="ZF13" s="573"/>
      <c r="ZG13" s="573"/>
      <c r="ZH13" s="573"/>
      <c r="ZI13" s="573"/>
      <c r="ZJ13" s="573"/>
      <c r="ZK13" s="573"/>
      <c r="ZL13" s="573"/>
      <c r="ZM13" s="573"/>
      <c r="ZN13" s="573"/>
      <c r="ZO13" s="573"/>
      <c r="ZP13" s="573"/>
      <c r="ZQ13" s="573"/>
      <c r="ZR13" s="573"/>
      <c r="ZS13" s="573"/>
      <c r="ZT13" s="573"/>
      <c r="ZU13" s="573"/>
      <c r="ZV13" s="573"/>
      <c r="ZW13" s="573"/>
      <c r="ZX13" s="573"/>
      <c r="ZY13" s="573"/>
      <c r="ZZ13" s="573"/>
      <c r="AAA13" s="573"/>
      <c r="AAB13" s="573"/>
      <c r="AAC13" s="573"/>
      <c r="AAD13" s="573"/>
      <c r="AAE13" s="573"/>
      <c r="AAF13" s="573"/>
      <c r="AAG13" s="573"/>
      <c r="AAH13" s="573"/>
      <c r="AAI13" s="573"/>
      <c r="AAJ13" s="573"/>
      <c r="AAK13" s="573"/>
      <c r="AAL13" s="573"/>
      <c r="AAM13" s="573"/>
      <c r="AAN13" s="573"/>
      <c r="AAO13" s="573"/>
      <c r="AAP13" s="573"/>
      <c r="AAQ13" s="573"/>
      <c r="AAR13" s="573"/>
      <c r="AAS13" s="573"/>
      <c r="AAT13" s="573"/>
      <c r="AAU13" s="573"/>
      <c r="AAV13" s="573"/>
      <c r="AAW13" s="573"/>
      <c r="AAX13" s="573"/>
      <c r="AAY13" s="573"/>
      <c r="AAZ13" s="573"/>
      <c r="ABA13" s="573"/>
      <c r="ABB13" s="573"/>
      <c r="ABC13" s="573"/>
      <c r="ABD13" s="573"/>
      <c r="ABE13" s="573"/>
      <c r="ABF13" s="573"/>
      <c r="ABG13" s="573"/>
      <c r="ABH13" s="573"/>
      <c r="ABI13" s="573"/>
      <c r="ABJ13" s="573"/>
      <c r="ABK13" s="573"/>
      <c r="ABL13" s="573"/>
      <c r="ABM13" s="573"/>
      <c r="ABN13" s="573"/>
      <c r="ABO13" s="573"/>
      <c r="ABP13" s="573"/>
      <c r="ABQ13" s="573"/>
      <c r="ABR13" s="573"/>
      <c r="ABS13" s="573"/>
      <c r="ABT13" s="573"/>
      <c r="ABU13" s="573"/>
      <c r="ABV13" s="573"/>
      <c r="ABW13" s="573"/>
      <c r="ABX13" s="573"/>
      <c r="ABY13" s="573"/>
      <c r="ABZ13" s="573"/>
      <c r="ACA13" s="573"/>
      <c r="ACB13" s="573"/>
      <c r="ACC13" s="573"/>
      <c r="ACD13" s="573"/>
      <c r="ACE13" s="573"/>
      <c r="ACF13" s="573"/>
      <c r="ACG13" s="573"/>
      <c r="ACH13" s="573"/>
      <c r="ACI13" s="573"/>
      <c r="ACJ13" s="573"/>
      <c r="ACK13" s="573"/>
      <c r="ACL13" s="573"/>
      <c r="ACM13" s="573"/>
      <c r="ACN13" s="573"/>
      <c r="ACO13" s="573"/>
      <c r="ACP13" s="573"/>
      <c r="ACQ13" s="573"/>
      <c r="ACR13" s="573"/>
      <c r="ACS13" s="573"/>
      <c r="ACT13" s="573"/>
      <c r="ACU13" s="573"/>
      <c r="ACV13" s="573"/>
      <c r="ACW13" s="573"/>
      <c r="ACX13" s="573"/>
      <c r="ACY13" s="573"/>
      <c r="ACZ13" s="573"/>
      <c r="ADA13" s="573"/>
      <c r="ADB13" s="573"/>
      <c r="ADC13" s="573"/>
      <c r="ADD13" s="573"/>
      <c r="ADE13" s="573"/>
      <c r="ADF13" s="573"/>
      <c r="ADG13" s="573"/>
      <c r="ADH13" s="573"/>
      <c r="ADI13" s="573"/>
      <c r="ADJ13" s="573"/>
      <c r="ADK13" s="573"/>
      <c r="ADL13" s="573"/>
      <c r="ADM13" s="573"/>
      <c r="ADN13" s="573"/>
      <c r="ADO13" s="573"/>
      <c r="ADP13" s="573"/>
      <c r="ADQ13" s="573"/>
      <c r="ADR13" s="573"/>
      <c r="ADS13" s="573"/>
      <c r="ADT13" s="573"/>
      <c r="ADU13" s="573"/>
      <c r="ADV13" s="573"/>
      <c r="ADW13" s="573"/>
      <c r="ADX13" s="573"/>
      <c r="ADY13" s="573"/>
      <c r="ADZ13" s="573"/>
      <c r="AEA13" s="573"/>
      <c r="AEB13" s="573"/>
      <c r="AEC13" s="573"/>
      <c r="AED13" s="573"/>
      <c r="AEE13" s="573"/>
      <c r="AEF13" s="573"/>
      <c r="AEG13" s="573"/>
      <c r="AEH13" s="573"/>
      <c r="AEI13" s="573"/>
      <c r="AEJ13" s="573"/>
      <c r="AEK13" s="573"/>
      <c r="AEL13" s="573"/>
      <c r="AEM13" s="573"/>
      <c r="AEN13" s="573"/>
      <c r="AEO13" s="573"/>
      <c r="AEP13" s="573"/>
      <c r="AEQ13" s="573"/>
      <c r="AER13" s="573"/>
      <c r="AES13" s="573"/>
      <c r="AET13" s="573"/>
      <c r="AEU13" s="573"/>
      <c r="AEV13" s="573"/>
      <c r="AEW13" s="573"/>
      <c r="AEX13" s="573"/>
      <c r="AEY13" s="573"/>
      <c r="AEZ13" s="573"/>
      <c r="AFA13" s="573"/>
      <c r="AFB13" s="573"/>
      <c r="AFC13" s="573"/>
      <c r="AFD13" s="573"/>
      <c r="AFE13" s="573"/>
      <c r="AFF13" s="573"/>
      <c r="AFG13" s="573"/>
      <c r="AFH13" s="573"/>
      <c r="AFI13" s="573"/>
      <c r="AFJ13" s="573"/>
      <c r="AFK13" s="573"/>
      <c r="AFL13" s="573"/>
      <c r="AFM13" s="573"/>
      <c r="AFN13" s="573"/>
      <c r="AFO13" s="573"/>
      <c r="AFP13" s="573"/>
      <c r="AFQ13" s="573"/>
      <c r="AFR13" s="573"/>
      <c r="AFS13" s="573"/>
      <c r="AFT13" s="573"/>
      <c r="AFU13" s="573"/>
      <c r="AFV13" s="573"/>
      <c r="AFW13" s="573"/>
      <c r="AFX13" s="573"/>
      <c r="AFY13" s="573"/>
      <c r="AFZ13" s="573"/>
      <c r="AGA13" s="573"/>
      <c r="AGB13" s="573"/>
      <c r="AGC13" s="573"/>
      <c r="AGD13" s="573"/>
      <c r="AGE13" s="573"/>
      <c r="AGF13" s="573"/>
      <c r="AGG13" s="573"/>
      <c r="AGH13" s="573"/>
      <c r="AGI13" s="573"/>
      <c r="AGJ13" s="573"/>
      <c r="AGK13" s="573"/>
      <c r="AGL13" s="573"/>
      <c r="AGM13" s="573"/>
      <c r="AGN13" s="573"/>
      <c r="AGO13" s="573"/>
      <c r="AGP13" s="573"/>
      <c r="AGQ13" s="573"/>
      <c r="AGR13" s="573"/>
      <c r="AGS13" s="573"/>
      <c r="AGT13" s="573"/>
      <c r="AGU13" s="573"/>
      <c r="AGV13" s="573"/>
      <c r="AGW13" s="573"/>
      <c r="AGX13" s="573"/>
      <c r="AGY13" s="573"/>
      <c r="AGZ13" s="573"/>
      <c r="AHA13" s="573"/>
      <c r="AHB13" s="573"/>
      <c r="AHC13" s="573"/>
      <c r="AHD13" s="573"/>
      <c r="AHE13" s="573"/>
      <c r="AHF13" s="573"/>
      <c r="AHG13" s="573"/>
      <c r="AHH13" s="573"/>
      <c r="AHI13" s="573"/>
      <c r="AHJ13" s="573"/>
      <c r="AHK13" s="573"/>
      <c r="AHL13" s="573"/>
      <c r="AHM13" s="573"/>
      <c r="AHN13" s="573"/>
      <c r="AHO13" s="573"/>
      <c r="AHP13" s="573"/>
      <c r="AHQ13" s="573"/>
      <c r="AHR13" s="573"/>
      <c r="AHS13" s="573"/>
      <c r="AHT13" s="573"/>
      <c r="AHU13" s="573"/>
      <c r="AHV13" s="573"/>
      <c r="AHW13" s="573"/>
      <c r="AHX13" s="573"/>
      <c r="AHY13" s="573"/>
      <c r="AHZ13" s="573"/>
      <c r="AIA13" s="573"/>
      <c r="AIB13" s="573"/>
      <c r="AIC13" s="573"/>
      <c r="AID13" s="573"/>
      <c r="AIE13" s="573"/>
      <c r="AIF13" s="573"/>
      <c r="AIG13" s="573"/>
      <c r="AIH13" s="573"/>
      <c r="AII13" s="573"/>
      <c r="AIJ13" s="573"/>
      <c r="AIK13" s="573"/>
      <c r="AIL13" s="573"/>
      <c r="AIM13" s="573"/>
      <c r="AIN13" s="573"/>
      <c r="AIO13" s="573"/>
      <c r="AIP13" s="573"/>
      <c r="AIQ13" s="573"/>
      <c r="AIR13" s="573"/>
      <c r="AIS13" s="573"/>
      <c r="AIT13" s="573"/>
      <c r="AIU13" s="573"/>
      <c r="AIV13" s="573"/>
      <c r="AIW13" s="573"/>
      <c r="AIX13" s="573"/>
      <c r="AIY13" s="573"/>
      <c r="AIZ13" s="573"/>
      <c r="AJA13" s="573"/>
      <c r="AJB13" s="573"/>
      <c r="AJC13" s="573"/>
      <c r="AJD13" s="573"/>
      <c r="AJE13" s="573"/>
      <c r="AJF13" s="573"/>
      <c r="AJG13" s="573"/>
      <c r="AJH13" s="573"/>
      <c r="AJI13" s="573"/>
      <c r="AJJ13" s="573"/>
      <c r="AJK13" s="573"/>
      <c r="AJL13" s="573"/>
      <c r="AJM13" s="573"/>
      <c r="AJN13" s="573"/>
      <c r="AJO13" s="573"/>
      <c r="AJP13" s="573"/>
      <c r="AJQ13" s="573"/>
      <c r="AJR13" s="573"/>
      <c r="AJS13" s="573"/>
      <c r="AJT13" s="573"/>
      <c r="AJU13" s="573"/>
      <c r="AJV13" s="573"/>
      <c r="AJW13" s="573"/>
      <c r="AJX13" s="573"/>
      <c r="AJY13" s="573"/>
      <c r="AJZ13" s="573"/>
      <c r="AKA13" s="573"/>
      <c r="AKB13" s="573"/>
      <c r="AKC13" s="573"/>
      <c r="AKD13" s="573"/>
      <c r="AKE13" s="573"/>
      <c r="AKF13" s="573"/>
      <c r="AKG13" s="573"/>
      <c r="AKH13" s="573"/>
      <c r="AKI13" s="573"/>
      <c r="AKJ13" s="573"/>
      <c r="AKK13" s="573"/>
      <c r="AKL13" s="573"/>
      <c r="AKM13" s="573"/>
      <c r="AKN13" s="573"/>
      <c r="AKO13" s="573"/>
      <c r="AKP13" s="573"/>
      <c r="AKQ13" s="573"/>
      <c r="AKR13" s="573"/>
      <c r="AKS13" s="573"/>
      <c r="AKT13" s="573"/>
      <c r="AKU13" s="573"/>
      <c r="AKV13" s="573"/>
      <c r="AKW13" s="573"/>
      <c r="AKX13" s="573"/>
      <c r="AKY13" s="573"/>
      <c r="AKZ13" s="573"/>
      <c r="ALA13" s="573"/>
      <c r="ALB13" s="573"/>
      <c r="ALC13" s="573"/>
      <c r="ALD13" s="573"/>
      <c r="ALE13" s="573"/>
      <c r="ALF13" s="573"/>
      <c r="ALG13" s="573"/>
      <c r="ALH13" s="573"/>
      <c r="ALI13" s="573"/>
      <c r="ALJ13" s="573"/>
      <c r="ALK13" s="573"/>
      <c r="ALL13" s="573"/>
      <c r="ALM13" s="573"/>
      <c r="ALN13" s="573"/>
      <c r="ALO13" s="573"/>
      <c r="ALP13" s="573"/>
      <c r="ALQ13" s="573"/>
      <c r="ALR13" s="573"/>
      <c r="ALS13" s="573"/>
      <c r="ALT13" s="573"/>
      <c r="ALU13" s="573"/>
      <c r="ALV13" s="573"/>
      <c r="ALW13" s="573"/>
      <c r="ALX13" s="573"/>
      <c r="ALY13" s="573"/>
      <c r="ALZ13" s="573"/>
      <c r="AMA13" s="573"/>
      <c r="AMB13" s="573"/>
      <c r="AMC13" s="573"/>
      <c r="AMD13" s="573"/>
      <c r="AME13" s="573"/>
      <c r="AMF13" s="573"/>
      <c r="AMG13" s="573"/>
      <c r="AMH13" s="573"/>
      <c r="AMI13" s="573"/>
      <c r="AMJ13" s="573"/>
      <c r="AMK13" s="573"/>
      <c r="AML13" s="573"/>
      <c r="AMM13" s="573"/>
      <c r="AMN13" s="573"/>
      <c r="AMO13" s="573"/>
      <c r="AMP13" s="573"/>
      <c r="AMQ13" s="573"/>
      <c r="AMR13" s="573"/>
      <c r="AMS13" s="573"/>
      <c r="AMT13" s="573"/>
      <c r="AMU13" s="573"/>
      <c r="AMV13" s="573"/>
      <c r="AMW13" s="573"/>
      <c r="AMX13" s="573"/>
      <c r="AMY13" s="573"/>
      <c r="AMZ13" s="573"/>
      <c r="ANA13" s="573"/>
      <c r="ANB13" s="573"/>
      <c r="ANC13" s="573"/>
      <c r="AND13" s="573"/>
      <c r="ANE13" s="573"/>
      <c r="ANF13" s="573"/>
      <c r="ANG13" s="573"/>
      <c r="ANH13" s="573"/>
      <c r="ANI13" s="573"/>
      <c r="ANJ13" s="573"/>
      <c r="ANK13" s="573"/>
      <c r="ANL13" s="573"/>
      <c r="ANM13" s="573"/>
      <c r="ANN13" s="573"/>
      <c r="ANO13" s="573"/>
      <c r="ANP13" s="573"/>
      <c r="ANQ13" s="573"/>
      <c r="ANR13" s="573"/>
      <c r="ANS13" s="573"/>
      <c r="ANT13" s="573"/>
      <c r="ANU13" s="573"/>
      <c r="ANV13" s="573"/>
      <c r="ANW13" s="573"/>
      <c r="ANX13" s="573"/>
      <c r="ANY13" s="573"/>
      <c r="ANZ13" s="573"/>
      <c r="AOA13" s="573"/>
      <c r="AOB13" s="573"/>
      <c r="AOC13" s="573"/>
      <c r="AOD13" s="573"/>
      <c r="AOE13" s="573"/>
      <c r="AOF13" s="573"/>
      <c r="AOG13" s="573"/>
      <c r="AOH13" s="573"/>
      <c r="AOI13" s="573"/>
      <c r="AOJ13" s="573"/>
      <c r="AOK13" s="573"/>
      <c r="AOL13" s="573"/>
      <c r="AOM13" s="573"/>
      <c r="AON13" s="573"/>
      <c r="AOO13" s="573"/>
      <c r="AOP13" s="573"/>
      <c r="AOQ13" s="573"/>
      <c r="AOR13" s="573"/>
      <c r="AOS13" s="573"/>
      <c r="AOT13" s="573"/>
      <c r="AOU13" s="573"/>
      <c r="AOV13" s="573"/>
      <c r="AOW13" s="573"/>
      <c r="AOX13" s="573"/>
      <c r="AOY13" s="573"/>
      <c r="AOZ13" s="573"/>
      <c r="APA13" s="573"/>
      <c r="APB13" s="573"/>
      <c r="APC13" s="573"/>
      <c r="APD13" s="573"/>
      <c r="APE13" s="573"/>
      <c r="APF13" s="573"/>
      <c r="APG13" s="573"/>
      <c r="APH13" s="573"/>
      <c r="API13" s="573"/>
      <c r="APJ13" s="573"/>
      <c r="APK13" s="573"/>
      <c r="APL13" s="573"/>
      <c r="APM13" s="573"/>
      <c r="APN13" s="573"/>
      <c r="APO13" s="573"/>
      <c r="APP13" s="573"/>
      <c r="APQ13" s="573"/>
      <c r="APR13" s="573"/>
      <c r="APS13" s="573"/>
      <c r="APT13" s="573"/>
      <c r="APU13" s="573"/>
      <c r="APV13" s="573"/>
      <c r="APW13" s="573"/>
      <c r="APX13" s="573"/>
      <c r="APY13" s="573"/>
      <c r="APZ13" s="573"/>
      <c r="AQA13" s="573"/>
      <c r="AQB13" s="573"/>
      <c r="AQC13" s="573"/>
      <c r="AQD13" s="573"/>
      <c r="AQE13" s="573"/>
      <c r="AQF13" s="573"/>
      <c r="AQG13" s="573"/>
      <c r="AQH13" s="573"/>
      <c r="AQI13" s="573"/>
      <c r="AQJ13" s="573"/>
      <c r="AQK13" s="573"/>
      <c r="AQL13" s="573"/>
      <c r="AQM13" s="573"/>
      <c r="AQN13" s="573"/>
      <c r="AQO13" s="573"/>
      <c r="AQP13" s="573"/>
      <c r="AQQ13" s="573"/>
      <c r="AQR13" s="573"/>
      <c r="AQS13" s="573"/>
      <c r="AQT13" s="573"/>
      <c r="AQU13" s="573"/>
      <c r="AQV13" s="573"/>
      <c r="AQW13" s="573"/>
      <c r="AQX13" s="573"/>
      <c r="AQY13" s="573"/>
      <c r="AQZ13" s="573"/>
      <c r="ARA13" s="573"/>
      <c r="ARB13" s="573"/>
      <c r="ARC13" s="573"/>
      <c r="ARD13" s="573"/>
      <c r="ARE13" s="573"/>
      <c r="ARF13" s="573"/>
      <c r="ARG13" s="573"/>
      <c r="ARH13" s="573"/>
      <c r="ARI13" s="573"/>
      <c r="ARJ13" s="573"/>
      <c r="ARK13" s="573"/>
      <c r="ARL13" s="573"/>
      <c r="ARM13" s="573"/>
      <c r="ARN13" s="573"/>
      <c r="ARO13" s="573"/>
      <c r="ARP13" s="573"/>
      <c r="ARQ13" s="573"/>
      <c r="ARR13" s="573"/>
      <c r="ARS13" s="573"/>
      <c r="ART13" s="573"/>
      <c r="ARU13" s="573"/>
      <c r="ARV13" s="573"/>
      <c r="ARW13" s="573"/>
      <c r="ARX13" s="573"/>
      <c r="ARY13" s="573"/>
      <c r="ARZ13" s="573"/>
      <c r="ASA13" s="573"/>
      <c r="ASB13" s="573"/>
      <c r="ASC13" s="573"/>
      <c r="ASD13" s="573"/>
      <c r="ASE13" s="573"/>
      <c r="ASF13" s="573"/>
      <c r="ASG13" s="573"/>
      <c r="ASH13" s="573"/>
      <c r="ASI13" s="573"/>
      <c r="ASJ13" s="573"/>
      <c r="ASK13" s="573"/>
      <c r="ASL13" s="573"/>
      <c r="ASM13" s="573"/>
      <c r="ASN13" s="573"/>
      <c r="ASO13" s="573"/>
      <c r="ASP13" s="573"/>
      <c r="ASQ13" s="573"/>
      <c r="ASR13" s="573"/>
      <c r="ASS13" s="573"/>
      <c r="AST13" s="573"/>
      <c r="ASU13" s="573"/>
      <c r="ASV13" s="573"/>
      <c r="ASW13" s="573"/>
      <c r="ASX13" s="573"/>
      <c r="ASY13" s="573"/>
      <c r="ASZ13" s="573"/>
      <c r="ATA13" s="573"/>
      <c r="ATB13" s="573"/>
      <c r="ATC13" s="573"/>
      <c r="ATD13" s="573"/>
      <c r="ATE13" s="573"/>
      <c r="ATF13" s="573"/>
      <c r="ATG13" s="573"/>
      <c r="ATH13" s="573"/>
      <c r="ATI13" s="573"/>
      <c r="ATJ13" s="573"/>
      <c r="ATK13" s="573"/>
      <c r="ATL13" s="573"/>
      <c r="ATM13" s="573"/>
      <c r="ATN13" s="573"/>
      <c r="ATO13" s="573"/>
      <c r="ATP13" s="573"/>
      <c r="ATQ13" s="573"/>
      <c r="ATR13" s="573"/>
      <c r="ATS13" s="573"/>
      <c r="ATT13" s="573"/>
      <c r="ATU13" s="573"/>
      <c r="ATV13" s="573"/>
      <c r="ATW13" s="573"/>
      <c r="ATX13" s="573"/>
      <c r="ATY13" s="573"/>
      <c r="ATZ13" s="573"/>
      <c r="AUA13" s="573"/>
      <c r="AUB13" s="573"/>
      <c r="AUC13" s="573"/>
      <c r="AUD13" s="573"/>
      <c r="AUE13" s="573"/>
      <c r="AUF13" s="573"/>
      <c r="AUG13" s="573"/>
      <c r="AUH13" s="573"/>
      <c r="AUI13" s="573"/>
      <c r="AUJ13" s="573"/>
      <c r="AUK13" s="573"/>
      <c r="AUL13" s="573"/>
      <c r="AUM13" s="573"/>
      <c r="AUN13" s="573"/>
      <c r="AUO13" s="573"/>
      <c r="AUP13" s="573"/>
      <c r="AUQ13" s="573"/>
      <c r="AUR13" s="573"/>
      <c r="AUS13" s="573"/>
      <c r="AUT13" s="573"/>
      <c r="AUU13" s="573"/>
      <c r="AUV13" s="573"/>
      <c r="AUW13" s="573"/>
      <c r="AUX13" s="573"/>
      <c r="AUY13" s="573"/>
      <c r="AUZ13" s="573"/>
      <c r="AVA13" s="573"/>
      <c r="AVB13" s="573"/>
      <c r="AVC13" s="573"/>
      <c r="AVD13" s="573"/>
      <c r="AVE13" s="573"/>
      <c r="AVF13" s="573"/>
      <c r="AVG13" s="573"/>
      <c r="AVH13" s="573"/>
      <c r="AVI13" s="573"/>
      <c r="AVJ13" s="573"/>
      <c r="AVK13" s="573"/>
      <c r="AVL13" s="573"/>
      <c r="AVM13" s="573"/>
      <c r="AVN13" s="573"/>
      <c r="AVO13" s="573"/>
      <c r="AVP13" s="573"/>
      <c r="AVQ13" s="573"/>
      <c r="AVR13" s="573"/>
      <c r="AVS13" s="573"/>
      <c r="AVT13" s="573"/>
      <c r="AVU13" s="573"/>
      <c r="AVV13" s="573"/>
      <c r="AVW13" s="573"/>
      <c r="AVX13" s="573"/>
      <c r="AVY13" s="573"/>
      <c r="AVZ13" s="573"/>
      <c r="AWA13" s="573"/>
      <c r="AWB13" s="573"/>
      <c r="AWC13" s="573"/>
      <c r="AWD13" s="573"/>
      <c r="AWE13" s="573"/>
      <c r="AWF13" s="573"/>
      <c r="AWG13" s="573"/>
      <c r="AWH13" s="573"/>
      <c r="AWI13" s="573"/>
      <c r="AWJ13" s="573"/>
      <c r="AWK13" s="573"/>
      <c r="AWL13" s="573"/>
      <c r="AWM13" s="573"/>
      <c r="AWN13" s="573"/>
      <c r="AWO13" s="573"/>
      <c r="AWP13" s="573"/>
      <c r="AWQ13" s="573"/>
      <c r="AWR13" s="573"/>
      <c r="AWS13" s="573"/>
      <c r="AWT13" s="573"/>
      <c r="AWU13" s="573"/>
      <c r="AWV13" s="573"/>
      <c r="AWW13" s="573"/>
      <c r="AWX13" s="573"/>
      <c r="AWY13" s="573"/>
      <c r="AWZ13" s="573"/>
      <c r="AXA13" s="573"/>
      <c r="AXB13" s="573"/>
      <c r="AXC13" s="573"/>
      <c r="AXD13" s="573"/>
      <c r="AXE13" s="573"/>
      <c r="AXF13" s="573"/>
      <c r="AXG13" s="573"/>
      <c r="AXH13" s="573"/>
      <c r="AXI13" s="573"/>
      <c r="AXJ13" s="573"/>
      <c r="AXK13" s="573"/>
      <c r="AXL13" s="573"/>
      <c r="AXM13" s="573"/>
      <c r="AXN13" s="573"/>
      <c r="AXO13" s="573"/>
      <c r="AXP13" s="573"/>
      <c r="AXQ13" s="573"/>
      <c r="AXR13" s="573"/>
      <c r="AXS13" s="573"/>
      <c r="AXT13" s="573"/>
      <c r="AXU13" s="573"/>
      <c r="AXV13" s="573"/>
      <c r="AXW13" s="573"/>
      <c r="AXX13" s="573"/>
      <c r="AXY13" s="573"/>
      <c r="AXZ13" s="573"/>
      <c r="AYA13" s="573"/>
      <c r="AYB13" s="573"/>
      <c r="AYC13" s="573"/>
      <c r="AYD13" s="573"/>
      <c r="AYE13" s="573"/>
      <c r="AYF13" s="573"/>
      <c r="AYG13" s="573"/>
      <c r="AYH13" s="573"/>
      <c r="AYI13" s="573"/>
      <c r="AYJ13" s="573"/>
      <c r="AYK13" s="573"/>
      <c r="AYL13" s="573"/>
      <c r="AYM13" s="573"/>
      <c r="AYN13" s="573"/>
      <c r="AYO13" s="573"/>
      <c r="AYP13" s="573"/>
      <c r="AYQ13" s="573"/>
      <c r="AYR13" s="573"/>
      <c r="AYS13" s="573"/>
      <c r="AYT13" s="573"/>
      <c r="AYU13" s="573"/>
      <c r="AYV13" s="573"/>
      <c r="AYW13" s="573"/>
      <c r="AYX13" s="573"/>
      <c r="AYY13" s="573"/>
      <c r="AYZ13" s="573"/>
      <c r="AZA13" s="573"/>
      <c r="AZB13" s="573"/>
      <c r="AZC13" s="573"/>
      <c r="AZD13" s="573"/>
      <c r="AZE13" s="573"/>
      <c r="AZF13" s="573"/>
      <c r="AZG13" s="573"/>
      <c r="AZH13" s="573"/>
      <c r="AZI13" s="573"/>
      <c r="AZJ13" s="573"/>
      <c r="AZK13" s="573"/>
      <c r="AZL13" s="573"/>
      <c r="AZM13" s="573"/>
      <c r="AZN13" s="573"/>
      <c r="AZO13" s="573"/>
      <c r="AZP13" s="573"/>
      <c r="AZQ13" s="573"/>
      <c r="AZR13" s="573"/>
      <c r="AZS13" s="573"/>
      <c r="AZT13" s="573"/>
      <c r="AZU13" s="573"/>
      <c r="AZV13" s="573"/>
      <c r="AZW13" s="573"/>
      <c r="AZX13" s="573"/>
      <c r="AZY13" s="573"/>
      <c r="AZZ13" s="573"/>
      <c r="BAA13" s="573"/>
      <c r="BAB13" s="573"/>
      <c r="BAC13" s="573"/>
      <c r="BAD13" s="573"/>
      <c r="BAE13" s="573"/>
      <c r="BAF13" s="573"/>
      <c r="BAG13" s="573"/>
      <c r="BAH13" s="573"/>
      <c r="BAI13" s="573"/>
      <c r="BAJ13" s="573"/>
      <c r="BAK13" s="573"/>
      <c r="BAL13" s="573"/>
      <c r="BAM13" s="573"/>
      <c r="BAN13" s="573"/>
      <c r="BAO13" s="573"/>
      <c r="BAP13" s="573"/>
      <c r="BAQ13" s="573"/>
      <c r="BAR13" s="573"/>
      <c r="BAS13" s="573"/>
      <c r="BAT13" s="573"/>
      <c r="BAU13" s="573"/>
      <c r="BAV13" s="573"/>
      <c r="BAW13" s="573"/>
      <c r="BAX13" s="573"/>
      <c r="BAY13" s="573"/>
      <c r="BAZ13" s="573"/>
      <c r="BBA13" s="573"/>
      <c r="BBB13" s="573"/>
      <c r="BBC13" s="573"/>
      <c r="BBD13" s="573"/>
      <c r="BBE13" s="573"/>
      <c r="BBF13" s="573"/>
      <c r="BBG13" s="573"/>
      <c r="BBH13" s="573"/>
      <c r="BBI13" s="573"/>
      <c r="BBJ13" s="573"/>
      <c r="BBK13" s="573"/>
      <c r="BBL13" s="573"/>
      <c r="BBM13" s="573"/>
      <c r="BBN13" s="573"/>
      <c r="BBO13" s="573"/>
      <c r="BBP13" s="573"/>
      <c r="BBQ13" s="573"/>
      <c r="BBR13" s="573"/>
      <c r="BBS13" s="573"/>
      <c r="BBT13" s="573"/>
      <c r="BBU13" s="573"/>
      <c r="BBV13" s="573"/>
      <c r="BBW13" s="573"/>
      <c r="BBX13" s="573"/>
      <c r="BBY13" s="573"/>
      <c r="BBZ13" s="573"/>
      <c r="BCA13" s="573"/>
      <c r="BCB13" s="573"/>
      <c r="BCC13" s="573"/>
      <c r="BCD13" s="573"/>
      <c r="BCE13" s="573"/>
      <c r="BCF13" s="573"/>
      <c r="BCG13" s="573"/>
      <c r="BCH13" s="573"/>
      <c r="BCI13" s="573"/>
      <c r="BCJ13" s="573"/>
      <c r="BCK13" s="573"/>
      <c r="BCL13" s="573"/>
      <c r="BCM13" s="573"/>
      <c r="BCN13" s="573"/>
      <c r="BCO13" s="573"/>
      <c r="BCP13" s="573"/>
      <c r="BCQ13" s="573"/>
      <c r="BCR13" s="573"/>
      <c r="BCS13" s="573"/>
      <c r="BCT13" s="573"/>
      <c r="BCU13" s="573"/>
      <c r="BCV13" s="573"/>
      <c r="BCW13" s="573"/>
      <c r="BCX13" s="573"/>
      <c r="BCY13" s="573"/>
      <c r="BCZ13" s="573"/>
      <c r="BDA13" s="573"/>
      <c r="BDB13" s="573"/>
      <c r="BDC13" s="573"/>
      <c r="BDD13" s="573"/>
      <c r="BDE13" s="573"/>
      <c r="BDF13" s="573"/>
      <c r="BDG13" s="573"/>
      <c r="BDH13" s="573"/>
      <c r="BDI13" s="573"/>
      <c r="BDJ13" s="573"/>
      <c r="BDK13" s="573"/>
      <c r="BDL13" s="573"/>
      <c r="BDM13" s="573"/>
      <c r="BDN13" s="573"/>
      <c r="BDO13" s="573"/>
      <c r="BDP13" s="573"/>
      <c r="BDQ13" s="573"/>
      <c r="BDR13" s="573"/>
      <c r="BDS13" s="573"/>
      <c r="BDT13" s="573"/>
      <c r="BDU13" s="573"/>
      <c r="BDV13" s="573"/>
      <c r="BDW13" s="573"/>
      <c r="BDX13" s="573"/>
      <c r="BDY13" s="573"/>
      <c r="BDZ13" s="573"/>
      <c r="BEA13" s="573"/>
      <c r="BEB13" s="573"/>
      <c r="BEC13" s="573"/>
      <c r="BED13" s="573"/>
      <c r="BEE13" s="573"/>
      <c r="BEF13" s="573"/>
      <c r="BEG13" s="573"/>
      <c r="BEH13" s="573"/>
      <c r="BEI13" s="573"/>
      <c r="BEJ13" s="573"/>
      <c r="BEK13" s="573"/>
      <c r="BEL13" s="573"/>
      <c r="BEM13" s="573"/>
      <c r="BEN13" s="573"/>
      <c r="BEO13" s="573"/>
      <c r="BEP13" s="573"/>
      <c r="BEQ13" s="573"/>
      <c r="BER13" s="573"/>
      <c r="BES13" s="573"/>
      <c r="BET13" s="573"/>
      <c r="BEU13" s="573"/>
      <c r="BEV13" s="573"/>
      <c r="BEW13" s="573"/>
      <c r="BEX13" s="573"/>
      <c r="BEY13" s="573"/>
      <c r="BEZ13" s="573"/>
      <c r="BFA13" s="573"/>
      <c r="BFB13" s="573"/>
      <c r="BFC13" s="573"/>
      <c r="BFD13" s="573"/>
      <c r="BFE13" s="573"/>
      <c r="BFF13" s="573"/>
      <c r="BFG13" s="573"/>
      <c r="BFH13" s="573"/>
      <c r="BFI13" s="573"/>
      <c r="BFJ13" s="573"/>
      <c r="BFK13" s="573"/>
      <c r="BFL13" s="573"/>
      <c r="BFM13" s="573"/>
      <c r="BFN13" s="573"/>
      <c r="BFO13" s="573"/>
      <c r="BFP13" s="573"/>
      <c r="BFQ13" s="573"/>
      <c r="BFR13" s="573"/>
      <c r="BFS13" s="573"/>
      <c r="BFT13" s="573"/>
      <c r="BFU13" s="573"/>
      <c r="BFV13" s="573"/>
      <c r="BFW13" s="573"/>
      <c r="BFX13" s="573"/>
      <c r="BFY13" s="573"/>
      <c r="BFZ13" s="573"/>
      <c r="BGA13" s="573"/>
      <c r="BGB13" s="573"/>
      <c r="BGC13" s="573"/>
      <c r="BGD13" s="573"/>
      <c r="BGE13" s="573"/>
      <c r="BGF13" s="573"/>
      <c r="BGG13" s="573"/>
      <c r="BGH13" s="573"/>
      <c r="BGI13" s="573"/>
      <c r="BGJ13" s="573"/>
      <c r="BGK13" s="573"/>
      <c r="BGL13" s="573"/>
      <c r="BGM13" s="573"/>
      <c r="BGN13" s="573"/>
      <c r="BGO13" s="573"/>
      <c r="BGP13" s="573"/>
      <c r="BGQ13" s="573"/>
      <c r="BGR13" s="573"/>
      <c r="BGS13" s="573"/>
      <c r="BGT13" s="573"/>
      <c r="BGU13" s="573"/>
      <c r="BGV13" s="573"/>
      <c r="BGW13" s="573"/>
      <c r="BGX13" s="573"/>
      <c r="BGY13" s="573"/>
      <c r="BGZ13" s="573"/>
      <c r="BHA13" s="573"/>
      <c r="BHB13" s="573"/>
      <c r="BHC13" s="573"/>
      <c r="BHD13" s="573"/>
      <c r="BHE13" s="573"/>
      <c r="BHF13" s="573"/>
      <c r="BHG13" s="573"/>
      <c r="BHH13" s="573"/>
      <c r="BHI13" s="573"/>
      <c r="BHJ13" s="573"/>
      <c r="BHK13" s="573"/>
      <c r="BHL13" s="573"/>
      <c r="BHM13" s="573"/>
      <c r="BHN13" s="573"/>
      <c r="BHO13" s="573"/>
      <c r="BHP13" s="573"/>
      <c r="BHQ13" s="573"/>
      <c r="BHR13" s="573"/>
      <c r="BHS13" s="573"/>
      <c r="BHT13" s="573"/>
      <c r="BHU13" s="573"/>
      <c r="BHV13" s="573"/>
      <c r="BHW13" s="573"/>
      <c r="BHX13" s="573"/>
      <c r="BHY13" s="573"/>
      <c r="BHZ13" s="573"/>
      <c r="BIA13" s="573"/>
      <c r="BIB13" s="573"/>
      <c r="BIC13" s="573"/>
      <c r="BID13" s="573"/>
      <c r="BIE13" s="573"/>
      <c r="BIF13" s="573"/>
      <c r="BIG13" s="573"/>
      <c r="BIH13" s="573"/>
      <c r="BII13" s="573"/>
      <c r="BIJ13" s="573"/>
      <c r="BIK13" s="573"/>
      <c r="BIL13" s="573"/>
      <c r="BIM13" s="573"/>
      <c r="BIN13" s="573"/>
      <c r="BIO13" s="573"/>
      <c r="BIP13" s="573"/>
      <c r="BIQ13" s="573"/>
      <c r="BIR13" s="573"/>
      <c r="BIS13" s="573"/>
      <c r="BIT13" s="573"/>
      <c r="BIU13" s="573"/>
      <c r="BIV13" s="573"/>
      <c r="BIW13" s="573"/>
      <c r="BIX13" s="573"/>
      <c r="BIY13" s="573"/>
      <c r="BIZ13" s="573"/>
      <c r="BJA13" s="573"/>
      <c r="BJB13" s="573"/>
      <c r="BJC13" s="573"/>
      <c r="BJD13" s="573"/>
      <c r="BJE13" s="573"/>
      <c r="BJF13" s="573"/>
      <c r="BJG13" s="573"/>
      <c r="BJH13" s="573"/>
      <c r="BJI13" s="573"/>
      <c r="BJJ13" s="573"/>
      <c r="BJK13" s="573"/>
      <c r="BJL13" s="573"/>
      <c r="BJM13" s="573"/>
      <c r="BJN13" s="573"/>
      <c r="BJO13" s="573"/>
      <c r="BJP13" s="573"/>
      <c r="BJQ13" s="573"/>
      <c r="BJR13" s="573"/>
      <c r="BJS13" s="573"/>
      <c r="BJT13" s="573"/>
      <c r="BJU13" s="573"/>
      <c r="BJV13" s="573"/>
      <c r="BJW13" s="573"/>
      <c r="BJX13" s="573"/>
      <c r="BJY13" s="573"/>
      <c r="BJZ13" s="573"/>
      <c r="BKA13" s="573"/>
      <c r="BKB13" s="573"/>
      <c r="BKC13" s="573"/>
      <c r="BKD13" s="573"/>
      <c r="BKE13" s="573"/>
      <c r="BKF13" s="573"/>
      <c r="BKG13" s="573"/>
      <c r="BKH13" s="573"/>
      <c r="BKI13" s="573"/>
      <c r="BKJ13" s="573"/>
      <c r="BKK13" s="573"/>
      <c r="BKL13" s="573"/>
      <c r="BKM13" s="573"/>
      <c r="BKN13" s="573"/>
      <c r="BKO13" s="573"/>
      <c r="BKP13" s="573"/>
      <c r="BKQ13" s="573"/>
      <c r="BKR13" s="573"/>
      <c r="BKS13" s="573"/>
      <c r="BKT13" s="573"/>
      <c r="BKU13" s="573"/>
      <c r="BKV13" s="573"/>
      <c r="BKW13" s="573"/>
      <c r="BKX13" s="573"/>
      <c r="BKY13" s="573"/>
      <c r="BKZ13" s="573"/>
      <c r="BLA13" s="573"/>
      <c r="BLB13" s="573"/>
      <c r="BLC13" s="573"/>
      <c r="BLD13" s="573"/>
      <c r="BLE13" s="573"/>
      <c r="BLF13" s="573"/>
      <c r="BLG13" s="573"/>
      <c r="BLH13" s="573"/>
      <c r="BLI13" s="573"/>
      <c r="BLJ13" s="573"/>
      <c r="BLK13" s="573"/>
      <c r="BLL13" s="573"/>
      <c r="BLM13" s="573"/>
      <c r="BLN13" s="573"/>
      <c r="BLO13" s="573"/>
      <c r="BLP13" s="573"/>
      <c r="BLQ13" s="573"/>
      <c r="BLR13" s="573"/>
      <c r="BLS13" s="573"/>
      <c r="BLT13" s="573"/>
      <c r="BLU13" s="573"/>
      <c r="BLV13" s="573"/>
      <c r="BLW13" s="573"/>
      <c r="BLX13" s="573"/>
      <c r="BLY13" s="573"/>
      <c r="BLZ13" s="573"/>
      <c r="BMA13" s="573"/>
      <c r="BMB13" s="573"/>
      <c r="BMC13" s="573"/>
      <c r="BMD13" s="573"/>
      <c r="BME13" s="573"/>
      <c r="BMF13" s="573"/>
      <c r="BMG13" s="573"/>
      <c r="BMH13" s="573"/>
      <c r="BMI13" s="573"/>
      <c r="BMJ13" s="573"/>
      <c r="BMK13" s="573"/>
      <c r="BML13" s="573"/>
      <c r="BMM13" s="573"/>
      <c r="BMN13" s="573"/>
      <c r="BMO13" s="573"/>
      <c r="BMP13" s="573"/>
      <c r="BMQ13" s="573"/>
      <c r="BMR13" s="573"/>
      <c r="BMS13" s="573"/>
      <c r="BMT13" s="573"/>
      <c r="BMU13" s="573"/>
      <c r="BMV13" s="573"/>
      <c r="BMW13" s="573"/>
      <c r="BMX13" s="573"/>
      <c r="BMY13" s="573"/>
      <c r="BMZ13" s="573"/>
      <c r="BNA13" s="573"/>
      <c r="BNB13" s="573"/>
      <c r="BNC13" s="573"/>
      <c r="BND13" s="573"/>
      <c r="BNE13" s="573"/>
      <c r="BNF13" s="573"/>
      <c r="BNG13" s="573"/>
      <c r="BNH13" s="573"/>
      <c r="BNI13" s="573"/>
      <c r="BNJ13" s="573"/>
      <c r="BNK13" s="573"/>
      <c r="BNL13" s="573"/>
      <c r="BNM13" s="573"/>
      <c r="BNN13" s="573"/>
      <c r="BNO13" s="573"/>
      <c r="BNP13" s="573"/>
      <c r="BNQ13" s="573"/>
      <c r="BNR13" s="573"/>
      <c r="BNS13" s="573"/>
      <c r="BNT13" s="573"/>
      <c r="BNU13" s="573"/>
      <c r="BNV13" s="573"/>
      <c r="BNW13" s="573"/>
      <c r="BNX13" s="573"/>
      <c r="BNY13" s="573"/>
      <c r="BNZ13" s="573"/>
      <c r="BOA13" s="573"/>
      <c r="BOB13" s="573"/>
      <c r="BOC13" s="573"/>
      <c r="BOD13" s="573"/>
      <c r="BOE13" s="573"/>
      <c r="BOF13" s="573"/>
      <c r="BOG13" s="573"/>
      <c r="BOH13" s="573"/>
      <c r="BOI13" s="573"/>
      <c r="BOJ13" s="573"/>
      <c r="BOK13" s="573"/>
      <c r="BOL13" s="573"/>
      <c r="BOM13" s="573"/>
      <c r="BON13" s="573"/>
      <c r="BOO13" s="573"/>
      <c r="BOP13" s="573"/>
      <c r="BOQ13" s="573"/>
      <c r="BOR13" s="573"/>
      <c r="BOS13" s="573"/>
      <c r="BOT13" s="573"/>
      <c r="BOU13" s="573"/>
      <c r="BOV13" s="573"/>
      <c r="BOW13" s="573"/>
      <c r="BOX13" s="573"/>
      <c r="BOY13" s="573"/>
      <c r="BOZ13" s="573"/>
      <c r="BPA13" s="573"/>
      <c r="BPB13" s="573"/>
      <c r="BPC13" s="573"/>
      <c r="BPD13" s="573"/>
      <c r="BPE13" s="573"/>
      <c r="BPF13" s="573"/>
      <c r="BPG13" s="573"/>
      <c r="BPH13" s="573"/>
      <c r="BPI13" s="573"/>
      <c r="BPJ13" s="573"/>
      <c r="BPK13" s="573"/>
      <c r="BPL13" s="573"/>
      <c r="BPM13" s="573"/>
      <c r="BPN13" s="573"/>
      <c r="BPO13" s="573"/>
      <c r="BPP13" s="573"/>
      <c r="BPQ13" s="573"/>
      <c r="BPR13" s="573"/>
      <c r="BPS13" s="573"/>
      <c r="BPT13" s="573"/>
      <c r="BPU13" s="573"/>
      <c r="BPV13" s="573"/>
      <c r="BPW13" s="573"/>
      <c r="BPX13" s="573"/>
      <c r="BPY13" s="573"/>
      <c r="BPZ13" s="573"/>
      <c r="BQA13" s="573"/>
      <c r="BQB13" s="573"/>
      <c r="BQC13" s="573"/>
      <c r="BQD13" s="573"/>
      <c r="BQE13" s="573"/>
      <c r="BQF13" s="573"/>
      <c r="BQG13" s="573"/>
      <c r="BQH13" s="573"/>
      <c r="BQI13" s="573"/>
      <c r="BQJ13" s="573"/>
      <c r="BQK13" s="573"/>
      <c r="BQL13" s="573"/>
      <c r="BQM13" s="573"/>
      <c r="BQN13" s="573"/>
      <c r="BQO13" s="573"/>
      <c r="BQP13" s="573"/>
      <c r="BQQ13" s="573"/>
      <c r="BQR13" s="573"/>
      <c r="BQS13" s="573"/>
      <c r="BQT13" s="573"/>
      <c r="BQU13" s="573"/>
      <c r="BQV13" s="573"/>
      <c r="BQW13" s="573"/>
      <c r="BQX13" s="573"/>
      <c r="BQY13" s="573"/>
      <c r="BQZ13" s="573"/>
      <c r="BRA13" s="573"/>
      <c r="BRB13" s="573"/>
      <c r="BRC13" s="573"/>
      <c r="BRD13" s="573"/>
      <c r="BRE13" s="573"/>
      <c r="BRF13" s="573"/>
      <c r="BRG13" s="573"/>
      <c r="BRH13" s="573"/>
      <c r="BRI13" s="573"/>
      <c r="BRJ13" s="573"/>
      <c r="BRK13" s="573"/>
      <c r="BRL13" s="573"/>
      <c r="BRM13" s="573"/>
      <c r="BRN13" s="573"/>
      <c r="BRO13" s="573"/>
      <c r="BRP13" s="573"/>
      <c r="BRQ13" s="573"/>
      <c r="BRR13" s="573"/>
      <c r="BRS13" s="573"/>
      <c r="BRT13" s="573"/>
      <c r="BRU13" s="573"/>
      <c r="BRV13" s="573"/>
      <c r="BRW13" s="573"/>
      <c r="BRX13" s="573"/>
      <c r="BRY13" s="573"/>
      <c r="BRZ13" s="573"/>
      <c r="BSA13" s="573"/>
      <c r="BSB13" s="573"/>
      <c r="BSC13" s="573"/>
      <c r="BSD13" s="573"/>
      <c r="BSE13" s="573"/>
      <c r="BSF13" s="573"/>
      <c r="BSG13" s="573"/>
      <c r="BSH13" s="573"/>
      <c r="BSI13" s="573"/>
      <c r="BSJ13" s="573"/>
      <c r="BSK13" s="573"/>
      <c r="BSL13" s="573"/>
      <c r="BSM13" s="573"/>
      <c r="BSN13" s="573"/>
      <c r="BSO13" s="573"/>
      <c r="BSP13" s="573"/>
      <c r="BSQ13" s="573"/>
      <c r="BSR13" s="573"/>
      <c r="BSS13" s="573"/>
      <c r="BST13" s="573"/>
      <c r="BSU13" s="573"/>
      <c r="BSV13" s="573"/>
      <c r="BSW13" s="573"/>
      <c r="BSX13" s="573"/>
      <c r="BSY13" s="573"/>
      <c r="BSZ13" s="573"/>
      <c r="BTA13" s="573"/>
      <c r="BTB13" s="573"/>
      <c r="BTC13" s="573"/>
      <c r="BTD13" s="573"/>
      <c r="BTE13" s="573"/>
      <c r="BTF13" s="573"/>
      <c r="BTG13" s="573"/>
      <c r="BTH13" s="573"/>
      <c r="BTI13" s="573"/>
      <c r="BTJ13" s="573"/>
      <c r="BTK13" s="573"/>
      <c r="BTL13" s="573"/>
      <c r="BTM13" s="573"/>
      <c r="BTN13" s="573"/>
      <c r="BTO13" s="573"/>
      <c r="BTP13" s="573"/>
      <c r="BTQ13" s="573"/>
      <c r="BTR13" s="573"/>
      <c r="BTS13" s="573"/>
      <c r="BTT13" s="573"/>
      <c r="BTU13" s="573"/>
      <c r="BTV13" s="573"/>
      <c r="BTW13" s="573"/>
      <c r="BTX13" s="573"/>
      <c r="BTY13" s="573"/>
      <c r="BTZ13" s="573"/>
      <c r="BUA13" s="573"/>
      <c r="BUB13" s="573"/>
      <c r="BUC13" s="573"/>
      <c r="BUD13" s="573"/>
      <c r="BUE13" s="573"/>
      <c r="BUF13" s="573"/>
      <c r="BUG13" s="573"/>
      <c r="BUH13" s="573"/>
      <c r="BUI13" s="573"/>
      <c r="BUJ13" s="573"/>
      <c r="BUK13" s="573"/>
      <c r="BUL13" s="573"/>
      <c r="BUM13" s="573"/>
      <c r="BUN13" s="573"/>
      <c r="BUO13" s="573"/>
      <c r="BUP13" s="573"/>
      <c r="BUQ13" s="573"/>
      <c r="BUR13" s="573"/>
      <c r="BUS13" s="573"/>
      <c r="BUT13" s="573"/>
      <c r="BUU13" s="573"/>
      <c r="BUV13" s="573"/>
      <c r="BUW13" s="573"/>
      <c r="BUX13" s="573"/>
      <c r="BUY13" s="573"/>
      <c r="BUZ13" s="573"/>
      <c r="BVA13" s="573"/>
      <c r="BVB13" s="573"/>
      <c r="BVC13" s="573"/>
      <c r="BVD13" s="573"/>
      <c r="BVE13" s="573"/>
      <c r="BVF13" s="573"/>
      <c r="BVG13" s="573"/>
      <c r="BVH13" s="573"/>
      <c r="BVI13" s="573"/>
      <c r="BVJ13" s="573"/>
      <c r="BVK13" s="573"/>
      <c r="BVL13" s="573"/>
      <c r="BVM13" s="573"/>
      <c r="BVN13" s="573"/>
      <c r="BVO13" s="573"/>
      <c r="BVP13" s="573"/>
      <c r="BVQ13" s="573"/>
      <c r="BVR13" s="573"/>
      <c r="BVS13" s="573"/>
      <c r="BVT13" s="573"/>
      <c r="BVU13" s="573"/>
      <c r="BVV13" s="573"/>
      <c r="BVW13" s="573"/>
      <c r="BVX13" s="573"/>
      <c r="BVY13" s="573"/>
      <c r="BVZ13" s="573"/>
      <c r="BWA13" s="573"/>
      <c r="BWB13" s="573"/>
      <c r="BWC13" s="573"/>
      <c r="BWD13" s="573"/>
      <c r="BWE13" s="573"/>
      <c r="BWF13" s="573"/>
      <c r="BWG13" s="573"/>
      <c r="BWH13" s="573"/>
      <c r="BWI13" s="573"/>
      <c r="BWJ13" s="573"/>
      <c r="BWK13" s="573"/>
      <c r="BWL13" s="573"/>
      <c r="BWM13" s="573"/>
      <c r="BWN13" s="573"/>
      <c r="BWO13" s="573"/>
      <c r="BWP13" s="573"/>
      <c r="BWQ13" s="573"/>
      <c r="BWR13" s="573"/>
      <c r="BWS13" s="573"/>
      <c r="BWT13" s="573"/>
      <c r="BWU13" s="573"/>
      <c r="BWV13" s="573"/>
      <c r="BWW13" s="573"/>
      <c r="BWX13" s="573"/>
      <c r="BWY13" s="573"/>
      <c r="BWZ13" s="573"/>
      <c r="BXA13" s="573"/>
      <c r="BXB13" s="573"/>
      <c r="BXC13" s="573"/>
      <c r="BXD13" s="573"/>
      <c r="BXE13" s="573"/>
      <c r="BXF13" s="573"/>
      <c r="BXG13" s="573"/>
      <c r="BXH13" s="573"/>
      <c r="BXI13" s="573"/>
      <c r="BXJ13" s="573"/>
      <c r="BXK13" s="573"/>
      <c r="BXL13" s="573"/>
      <c r="BXM13" s="573"/>
      <c r="BXN13" s="573"/>
      <c r="BXO13" s="573"/>
      <c r="BXP13" s="573"/>
      <c r="BXQ13" s="573"/>
      <c r="BXR13" s="573"/>
      <c r="BXS13" s="573"/>
      <c r="BXT13" s="573"/>
      <c r="BXU13" s="573"/>
      <c r="BXV13" s="573"/>
      <c r="BXW13" s="573"/>
      <c r="BXX13" s="573"/>
      <c r="BXY13" s="573"/>
      <c r="BXZ13" s="573"/>
      <c r="BYA13" s="573"/>
      <c r="BYB13" s="573"/>
      <c r="BYC13" s="573"/>
      <c r="BYD13" s="573"/>
      <c r="BYE13" s="573"/>
      <c r="BYF13" s="558"/>
    </row>
    <row r="14" spans="1:2008" s="2" customFormat="1" ht="24" customHeight="1">
      <c r="A14" s="861"/>
      <c r="B14" s="113" t="s">
        <v>5</v>
      </c>
      <c r="C14" s="148">
        <f>D14+E14+F14+G14</f>
        <v>1</v>
      </c>
      <c r="D14" s="149"/>
      <c r="E14" s="149"/>
      <c r="F14" s="149"/>
      <c r="G14" s="149">
        <v>1</v>
      </c>
      <c r="H14" s="149">
        <f>SUM(I14:R14)</f>
        <v>18</v>
      </c>
      <c r="I14" s="830">
        <v>7</v>
      </c>
      <c r="J14" s="830" t="s">
        <v>29</v>
      </c>
      <c r="K14" s="830" t="s">
        <v>29</v>
      </c>
      <c r="L14" s="830" t="s">
        <v>29</v>
      </c>
      <c r="M14" s="830" t="s">
        <v>29</v>
      </c>
      <c r="N14" s="830" t="s">
        <v>29</v>
      </c>
      <c r="O14" s="830" t="s">
        <v>29</v>
      </c>
      <c r="P14" s="830">
        <v>11</v>
      </c>
      <c r="Q14" s="830" t="s">
        <v>29</v>
      </c>
      <c r="R14" s="831" t="s">
        <v>29</v>
      </c>
      <c r="QH14" s="553"/>
      <c r="QI14" s="553"/>
      <c r="QJ14" s="553"/>
      <c r="QK14" s="553"/>
      <c r="QL14" s="553"/>
      <c r="QM14" s="553"/>
      <c r="QN14" s="553"/>
      <c r="QO14" s="553"/>
      <c r="QP14" s="553"/>
      <c r="QQ14" s="553"/>
      <c r="QR14" s="553"/>
      <c r="QS14" s="553"/>
      <c r="QT14" s="553"/>
      <c r="QU14" s="553"/>
      <c r="QV14" s="553"/>
      <c r="QW14" s="553"/>
      <c r="QX14" s="553"/>
      <c r="QY14" s="553"/>
      <c r="QZ14" s="553"/>
      <c r="RA14" s="553"/>
      <c r="RB14" s="553"/>
      <c r="RC14" s="553"/>
      <c r="RD14" s="553"/>
      <c r="RE14" s="553"/>
      <c r="RF14" s="553"/>
    </row>
    <row r="15" spans="1:2008" s="2" customFormat="1" ht="24" customHeight="1">
      <c r="A15" s="861"/>
      <c r="B15" s="113" t="s">
        <v>6</v>
      </c>
      <c r="C15" s="148">
        <f t="shared" ref="C15:C36" si="2">D15+E15+F15+G15</f>
        <v>4</v>
      </c>
      <c r="D15" s="149"/>
      <c r="E15" s="149"/>
      <c r="F15" s="149">
        <v>1</v>
      </c>
      <c r="G15" s="149">
        <v>3</v>
      </c>
      <c r="H15" s="149">
        <f t="shared" ref="H15:H36" si="3">SUM(I15:R15)</f>
        <v>64</v>
      </c>
      <c r="I15" s="830">
        <v>14</v>
      </c>
      <c r="J15" s="830">
        <v>2</v>
      </c>
      <c r="K15" s="830" t="s">
        <v>29</v>
      </c>
      <c r="L15" s="830" t="s">
        <v>29</v>
      </c>
      <c r="M15" s="830">
        <v>3</v>
      </c>
      <c r="N15" s="830" t="s">
        <v>29</v>
      </c>
      <c r="O15" s="830" t="s">
        <v>29</v>
      </c>
      <c r="P15" s="830">
        <v>43</v>
      </c>
      <c r="Q15" s="830" t="s">
        <v>29</v>
      </c>
      <c r="R15" s="831">
        <v>2</v>
      </c>
      <c r="QH15" s="554"/>
      <c r="QI15" s="554"/>
      <c r="QJ15" s="554"/>
      <c r="QK15" s="554"/>
      <c r="QL15" s="554"/>
      <c r="QM15" s="554"/>
      <c r="QN15" s="554"/>
      <c r="QO15" s="554"/>
      <c r="QP15" s="554"/>
      <c r="QQ15" s="554"/>
      <c r="QR15" s="554"/>
      <c r="QS15" s="554"/>
      <c r="QT15" s="554"/>
      <c r="QU15" s="554"/>
      <c r="QV15" s="554"/>
      <c r="QW15" s="554"/>
      <c r="QX15" s="554"/>
      <c r="QY15" s="554"/>
      <c r="QZ15" s="554"/>
      <c r="RA15" s="554"/>
      <c r="RB15" s="554"/>
      <c r="RC15" s="554"/>
      <c r="RD15" s="554"/>
      <c r="RE15" s="554"/>
      <c r="RF15" s="554"/>
    </row>
    <row r="16" spans="1:2008" s="2" customFormat="1" ht="24" customHeight="1">
      <c r="A16" s="861"/>
      <c r="B16" s="113" t="s">
        <v>7</v>
      </c>
      <c r="C16" s="148">
        <f t="shared" si="2"/>
        <v>1</v>
      </c>
      <c r="D16" s="149"/>
      <c r="E16" s="149"/>
      <c r="F16" s="149">
        <v>1</v>
      </c>
      <c r="G16" s="149">
        <v>0</v>
      </c>
      <c r="H16" s="149">
        <f t="shared" si="3"/>
        <v>22</v>
      </c>
      <c r="I16" s="830">
        <v>3</v>
      </c>
      <c r="J16" s="830" t="s">
        <v>29</v>
      </c>
      <c r="K16" s="830" t="s">
        <v>29</v>
      </c>
      <c r="L16" s="830">
        <v>1</v>
      </c>
      <c r="M16" s="830" t="s">
        <v>29</v>
      </c>
      <c r="N16" s="830" t="s">
        <v>29</v>
      </c>
      <c r="O16" s="830" t="s">
        <v>29</v>
      </c>
      <c r="P16" s="830">
        <v>17</v>
      </c>
      <c r="Q16" s="830" t="s">
        <v>29</v>
      </c>
      <c r="R16" s="831">
        <v>1</v>
      </c>
      <c r="QH16" s="554"/>
      <c r="QI16" s="554"/>
      <c r="QJ16" s="554"/>
      <c r="QK16" s="554"/>
      <c r="QL16" s="554"/>
      <c r="QM16" s="554"/>
      <c r="QN16" s="554"/>
      <c r="QO16" s="554"/>
      <c r="QP16" s="554"/>
      <c r="QQ16" s="554"/>
      <c r="QR16" s="554"/>
      <c r="QS16" s="554"/>
      <c r="QT16" s="554"/>
      <c r="QU16" s="554"/>
      <c r="QV16" s="554"/>
      <c r="QW16" s="554"/>
      <c r="QX16" s="554"/>
      <c r="QY16" s="554"/>
      <c r="QZ16" s="554"/>
      <c r="RA16" s="554"/>
      <c r="RB16" s="554"/>
      <c r="RC16" s="554"/>
      <c r="RD16" s="554"/>
      <c r="RE16" s="554"/>
      <c r="RF16" s="554"/>
    </row>
    <row r="17" spans="1:474" s="2" customFormat="1" ht="24" customHeight="1">
      <c r="A17" s="861"/>
      <c r="B17" s="113" t="s">
        <v>8</v>
      </c>
      <c r="C17" s="148">
        <f t="shared" si="2"/>
        <v>5</v>
      </c>
      <c r="D17" s="149"/>
      <c r="E17" s="149"/>
      <c r="F17" s="149">
        <v>1</v>
      </c>
      <c r="G17" s="149">
        <v>4</v>
      </c>
      <c r="H17" s="149">
        <f t="shared" si="3"/>
        <v>30</v>
      </c>
      <c r="I17" s="830">
        <v>6</v>
      </c>
      <c r="J17" s="830" t="s">
        <v>29</v>
      </c>
      <c r="K17" s="830" t="s">
        <v>29</v>
      </c>
      <c r="L17" s="830" t="s">
        <v>29</v>
      </c>
      <c r="M17" s="830" t="s">
        <v>29</v>
      </c>
      <c r="N17" s="830" t="s">
        <v>29</v>
      </c>
      <c r="O17" s="830" t="s">
        <v>29</v>
      </c>
      <c r="P17" s="830">
        <v>24</v>
      </c>
      <c r="Q17" s="830" t="s">
        <v>29</v>
      </c>
      <c r="R17" s="831" t="s">
        <v>29</v>
      </c>
      <c r="QH17" s="554"/>
      <c r="QI17" s="554"/>
      <c r="QJ17" s="554"/>
      <c r="QK17" s="554"/>
      <c r="QL17" s="554"/>
      <c r="QM17" s="554"/>
      <c r="QN17" s="554"/>
      <c r="QO17" s="554"/>
      <c r="QP17" s="554"/>
      <c r="QQ17" s="554"/>
      <c r="QR17" s="554"/>
      <c r="QS17" s="554"/>
      <c r="QT17" s="554"/>
      <c r="QU17" s="554"/>
      <c r="QV17" s="554"/>
      <c r="QW17" s="554"/>
      <c r="QX17" s="554"/>
      <c r="QY17" s="554"/>
      <c r="QZ17" s="554"/>
      <c r="RA17" s="554"/>
      <c r="RB17" s="554"/>
      <c r="RC17" s="554"/>
      <c r="RD17" s="554"/>
      <c r="RE17" s="554"/>
      <c r="RF17" s="554"/>
    </row>
    <row r="18" spans="1:474" s="2" customFormat="1" ht="24" customHeight="1">
      <c r="A18" s="861"/>
      <c r="B18" s="113" t="s">
        <v>9</v>
      </c>
      <c r="C18" s="148">
        <f t="shared" si="2"/>
        <v>3</v>
      </c>
      <c r="D18" s="149"/>
      <c r="E18" s="149"/>
      <c r="F18" s="149"/>
      <c r="G18" s="149">
        <v>3</v>
      </c>
      <c r="H18" s="149">
        <f t="shared" si="3"/>
        <v>21</v>
      </c>
      <c r="I18" s="830">
        <v>6</v>
      </c>
      <c r="J18" s="830" t="s">
        <v>29</v>
      </c>
      <c r="K18" s="830" t="s">
        <v>29</v>
      </c>
      <c r="L18" s="830" t="s">
        <v>29</v>
      </c>
      <c r="M18" s="830" t="s">
        <v>29</v>
      </c>
      <c r="N18" s="830" t="s">
        <v>29</v>
      </c>
      <c r="O18" s="830" t="s">
        <v>29</v>
      </c>
      <c r="P18" s="830">
        <v>13</v>
      </c>
      <c r="Q18" s="830" t="s">
        <v>29</v>
      </c>
      <c r="R18" s="831">
        <v>2</v>
      </c>
      <c r="QH18" s="554"/>
      <c r="QI18" s="554"/>
      <c r="QJ18" s="554"/>
      <c r="QK18" s="554"/>
      <c r="QL18" s="554"/>
      <c r="QM18" s="554"/>
      <c r="QN18" s="554"/>
      <c r="QO18" s="554"/>
      <c r="QP18" s="554"/>
      <c r="QQ18" s="554"/>
      <c r="QR18" s="554"/>
      <c r="QS18" s="554"/>
      <c r="QT18" s="554"/>
      <c r="QU18" s="554"/>
      <c r="QV18" s="554"/>
      <c r="QW18" s="554"/>
      <c r="QX18" s="554"/>
      <c r="QY18" s="554"/>
      <c r="QZ18" s="554"/>
      <c r="RA18" s="554"/>
      <c r="RB18" s="554"/>
      <c r="RC18" s="554"/>
      <c r="RD18" s="554"/>
      <c r="RE18" s="554"/>
      <c r="RF18" s="554"/>
    </row>
    <row r="19" spans="1:474" s="2" customFormat="1" ht="24" customHeight="1">
      <c r="A19" s="861"/>
      <c r="B19" s="113" t="s">
        <v>25</v>
      </c>
      <c r="C19" s="148">
        <f t="shared" si="2"/>
        <v>5</v>
      </c>
      <c r="D19" s="149"/>
      <c r="E19" s="149">
        <v>2</v>
      </c>
      <c r="F19" s="149"/>
      <c r="G19" s="149">
        <v>3</v>
      </c>
      <c r="H19" s="149">
        <f t="shared" si="3"/>
        <v>48</v>
      </c>
      <c r="I19" s="830">
        <v>22</v>
      </c>
      <c r="J19" s="830" t="s">
        <v>29</v>
      </c>
      <c r="K19" s="830" t="s">
        <v>29</v>
      </c>
      <c r="L19" s="830">
        <v>2</v>
      </c>
      <c r="M19" s="830">
        <v>3</v>
      </c>
      <c r="N19" s="830" t="s">
        <v>29</v>
      </c>
      <c r="O19" s="830" t="s">
        <v>29</v>
      </c>
      <c r="P19" s="830">
        <v>21</v>
      </c>
      <c r="Q19" s="830" t="s">
        <v>29</v>
      </c>
      <c r="R19" s="831" t="s">
        <v>29</v>
      </c>
      <c r="QH19" s="554"/>
      <c r="QI19" s="554"/>
      <c r="QJ19" s="554"/>
      <c r="QK19" s="554"/>
      <c r="QL19" s="554"/>
      <c r="QM19" s="554"/>
      <c r="QN19" s="554"/>
      <c r="QO19" s="554"/>
      <c r="QP19" s="554"/>
      <c r="QQ19" s="554"/>
      <c r="QR19" s="554"/>
      <c r="QS19" s="554"/>
      <c r="QT19" s="554"/>
      <c r="QU19" s="554"/>
      <c r="QV19" s="554"/>
      <c r="QW19" s="554"/>
      <c r="QX19" s="554"/>
      <c r="QY19" s="554"/>
      <c r="QZ19" s="554"/>
      <c r="RA19" s="554"/>
      <c r="RB19" s="554"/>
      <c r="RC19" s="554"/>
      <c r="RD19" s="554"/>
      <c r="RE19" s="554"/>
      <c r="RF19" s="554"/>
    </row>
    <row r="20" spans="1:474" s="2" customFormat="1" ht="24" customHeight="1">
      <c r="A20" s="861"/>
      <c r="B20" s="113" t="s">
        <v>10</v>
      </c>
      <c r="C20" s="148">
        <f t="shared" si="2"/>
        <v>4</v>
      </c>
      <c r="D20" s="149"/>
      <c r="E20" s="149"/>
      <c r="F20" s="149"/>
      <c r="G20" s="149">
        <v>4</v>
      </c>
      <c r="H20" s="149">
        <f t="shared" si="3"/>
        <v>42</v>
      </c>
      <c r="I20" s="830">
        <v>7</v>
      </c>
      <c r="J20" s="830" t="s">
        <v>29</v>
      </c>
      <c r="K20" s="830" t="s">
        <v>29</v>
      </c>
      <c r="L20" s="830">
        <v>2</v>
      </c>
      <c r="M20" s="830" t="s">
        <v>29</v>
      </c>
      <c r="N20" s="830" t="s">
        <v>29</v>
      </c>
      <c r="O20" s="830" t="s">
        <v>29</v>
      </c>
      <c r="P20" s="830">
        <v>31</v>
      </c>
      <c r="Q20" s="830" t="s">
        <v>29</v>
      </c>
      <c r="R20" s="831">
        <v>2</v>
      </c>
      <c r="QH20" s="554"/>
      <c r="QI20" s="554"/>
      <c r="QJ20" s="554"/>
      <c r="QK20" s="554"/>
      <c r="QL20" s="554"/>
      <c r="QM20" s="554"/>
      <c r="QN20" s="554"/>
      <c r="QO20" s="554"/>
      <c r="QP20" s="554"/>
      <c r="QQ20" s="554"/>
      <c r="QR20" s="554"/>
      <c r="QS20" s="554"/>
      <c r="QT20" s="554"/>
      <c r="QU20" s="554"/>
      <c r="QV20" s="554"/>
      <c r="QW20" s="554"/>
      <c r="QX20" s="554"/>
      <c r="QY20" s="554"/>
      <c r="QZ20" s="554"/>
      <c r="RA20" s="554"/>
      <c r="RB20" s="554"/>
      <c r="RC20" s="554"/>
      <c r="RD20" s="554"/>
      <c r="RE20" s="554"/>
      <c r="RF20" s="554"/>
    </row>
    <row r="21" spans="1:474" s="2" customFormat="1" ht="24" customHeight="1">
      <c r="A21" s="861"/>
      <c r="B21" s="113" t="s">
        <v>11</v>
      </c>
      <c r="C21" s="148">
        <f t="shared" si="2"/>
        <v>4</v>
      </c>
      <c r="D21" s="149"/>
      <c r="E21" s="149"/>
      <c r="F21" s="149">
        <v>2</v>
      </c>
      <c r="G21" s="149">
        <v>2</v>
      </c>
      <c r="H21" s="149">
        <f t="shared" si="3"/>
        <v>106</v>
      </c>
      <c r="I21" s="830">
        <v>5</v>
      </c>
      <c r="J21" s="830" t="s">
        <v>29</v>
      </c>
      <c r="K21" s="830" t="s">
        <v>29</v>
      </c>
      <c r="L21" s="830">
        <v>6</v>
      </c>
      <c r="M21" s="830" t="s">
        <v>29</v>
      </c>
      <c r="N21" s="830" t="s">
        <v>29</v>
      </c>
      <c r="O21" s="830" t="s">
        <v>29</v>
      </c>
      <c r="P21" s="830">
        <v>93</v>
      </c>
      <c r="Q21" s="830" t="s">
        <v>29</v>
      </c>
      <c r="R21" s="831">
        <v>2</v>
      </c>
      <c r="QH21" s="554"/>
      <c r="QI21" s="554"/>
      <c r="QJ21" s="554"/>
      <c r="QK21" s="554"/>
      <c r="QL21" s="554"/>
      <c r="QM21" s="554"/>
      <c r="QN21" s="554"/>
      <c r="QO21" s="554"/>
      <c r="QP21" s="554"/>
      <c r="QQ21" s="554"/>
      <c r="QR21" s="554"/>
      <c r="QS21" s="554"/>
      <c r="QT21" s="554"/>
      <c r="QU21" s="554"/>
      <c r="QV21" s="554"/>
      <c r="QW21" s="554"/>
      <c r="QX21" s="554"/>
      <c r="QY21" s="554"/>
      <c r="QZ21" s="554"/>
      <c r="RA21" s="554"/>
      <c r="RB21" s="554"/>
      <c r="RC21" s="554"/>
      <c r="RD21" s="554"/>
      <c r="RE21" s="554"/>
      <c r="RF21" s="554"/>
    </row>
    <row r="22" spans="1:474" s="2" customFormat="1" ht="24" customHeight="1">
      <c r="A22" s="861"/>
      <c r="B22" s="113" t="s">
        <v>12</v>
      </c>
      <c r="C22" s="148">
        <f t="shared" si="2"/>
        <v>4</v>
      </c>
      <c r="D22" s="149"/>
      <c r="E22" s="149"/>
      <c r="F22" s="149">
        <v>1</v>
      </c>
      <c r="G22" s="149">
        <v>3</v>
      </c>
      <c r="H22" s="149">
        <f t="shared" si="3"/>
        <v>27</v>
      </c>
      <c r="I22" s="830">
        <v>9</v>
      </c>
      <c r="J22" s="830">
        <v>2</v>
      </c>
      <c r="K22" s="830" t="s">
        <v>29</v>
      </c>
      <c r="L22" s="830">
        <v>1</v>
      </c>
      <c r="M22" s="830" t="s">
        <v>29</v>
      </c>
      <c r="N22" s="830" t="s">
        <v>29</v>
      </c>
      <c r="O22" s="830" t="s">
        <v>29</v>
      </c>
      <c r="P22" s="830">
        <v>14</v>
      </c>
      <c r="Q22" s="830" t="s">
        <v>29</v>
      </c>
      <c r="R22" s="831">
        <v>1</v>
      </c>
      <c r="QH22" s="554"/>
      <c r="QI22" s="554"/>
      <c r="QJ22" s="554"/>
      <c r="QK22" s="554"/>
      <c r="QL22" s="554"/>
      <c r="QM22" s="554"/>
      <c r="QN22" s="554"/>
      <c r="QO22" s="554"/>
      <c r="QP22" s="554"/>
      <c r="QQ22" s="554"/>
      <c r="QR22" s="554"/>
      <c r="QS22" s="554"/>
      <c r="QT22" s="554"/>
      <c r="QU22" s="554"/>
      <c r="QV22" s="554"/>
      <c r="QW22" s="554"/>
      <c r="QX22" s="554"/>
      <c r="QY22" s="554"/>
      <c r="QZ22" s="554"/>
      <c r="RA22" s="554"/>
      <c r="RB22" s="554"/>
      <c r="RC22" s="554"/>
      <c r="RD22" s="554"/>
      <c r="RE22" s="554"/>
      <c r="RF22" s="554"/>
    </row>
    <row r="23" spans="1:474" s="2" customFormat="1" ht="24" customHeight="1">
      <c r="A23" s="861"/>
      <c r="B23" s="113" t="s">
        <v>13</v>
      </c>
      <c r="C23" s="148">
        <f t="shared" si="2"/>
        <v>0</v>
      </c>
      <c r="D23" s="149"/>
      <c r="E23" s="149"/>
      <c r="F23" s="149"/>
      <c r="G23" s="149">
        <v>0</v>
      </c>
      <c r="H23" s="149">
        <f t="shared" si="3"/>
        <v>21</v>
      </c>
      <c r="I23" s="830">
        <v>1</v>
      </c>
      <c r="J23" s="830" t="s">
        <v>29</v>
      </c>
      <c r="K23" s="830" t="s">
        <v>29</v>
      </c>
      <c r="L23" s="830" t="s">
        <v>29</v>
      </c>
      <c r="M23" s="830">
        <v>1</v>
      </c>
      <c r="N23" s="830" t="s">
        <v>29</v>
      </c>
      <c r="O23" s="830" t="s">
        <v>29</v>
      </c>
      <c r="P23" s="830">
        <v>19</v>
      </c>
      <c r="Q23" s="830" t="s">
        <v>29</v>
      </c>
      <c r="R23" s="831" t="s">
        <v>29</v>
      </c>
      <c r="QH23" s="554"/>
      <c r="QI23" s="554"/>
      <c r="QJ23" s="554"/>
      <c r="QK23" s="554"/>
      <c r="QL23" s="554"/>
      <c r="QM23" s="554"/>
      <c r="QN23" s="554"/>
      <c r="QO23" s="554"/>
      <c r="QP23" s="554"/>
      <c r="QQ23" s="554"/>
      <c r="QR23" s="554"/>
      <c r="QS23" s="554"/>
      <c r="QT23" s="554"/>
      <c r="QU23" s="554"/>
      <c r="QV23" s="554"/>
      <c r="QW23" s="554"/>
      <c r="QX23" s="554"/>
      <c r="QY23" s="554"/>
      <c r="QZ23" s="554"/>
      <c r="RA23" s="554"/>
      <c r="RB23" s="554"/>
      <c r="RC23" s="554"/>
      <c r="RD23" s="554"/>
      <c r="RE23" s="554"/>
      <c r="RF23" s="554"/>
    </row>
    <row r="24" spans="1:474" s="2" customFormat="1" ht="24" customHeight="1">
      <c r="A24" s="861"/>
      <c r="B24" s="113" t="s">
        <v>14</v>
      </c>
      <c r="C24" s="148">
        <f t="shared" si="2"/>
        <v>1</v>
      </c>
      <c r="D24" s="149"/>
      <c r="E24" s="149"/>
      <c r="F24" s="149"/>
      <c r="G24" s="149">
        <v>1</v>
      </c>
      <c r="H24" s="149">
        <f t="shared" si="3"/>
        <v>17</v>
      </c>
      <c r="I24" s="830">
        <v>4</v>
      </c>
      <c r="J24" s="830" t="s">
        <v>29</v>
      </c>
      <c r="K24" s="830" t="s">
        <v>29</v>
      </c>
      <c r="L24" s="830" t="s">
        <v>29</v>
      </c>
      <c r="M24" s="830" t="s">
        <v>29</v>
      </c>
      <c r="N24" s="830" t="s">
        <v>29</v>
      </c>
      <c r="O24" s="830" t="s">
        <v>29</v>
      </c>
      <c r="P24" s="830">
        <v>13</v>
      </c>
      <c r="Q24" s="830" t="s">
        <v>29</v>
      </c>
      <c r="R24" s="831" t="s">
        <v>29</v>
      </c>
      <c r="QH24" s="554"/>
      <c r="QI24" s="554"/>
      <c r="QJ24" s="554"/>
      <c r="QK24" s="554"/>
      <c r="QL24" s="554"/>
      <c r="QM24" s="554"/>
      <c r="QN24" s="554"/>
      <c r="QO24" s="554"/>
      <c r="QP24" s="554"/>
      <c r="QQ24" s="554"/>
      <c r="QR24" s="554"/>
      <c r="QS24" s="554"/>
      <c r="QT24" s="554"/>
      <c r="QU24" s="554"/>
      <c r="QV24" s="554"/>
      <c r="QW24" s="554"/>
      <c r="QX24" s="554"/>
      <c r="QY24" s="554"/>
      <c r="QZ24" s="554"/>
      <c r="RA24" s="554"/>
      <c r="RB24" s="554"/>
      <c r="RC24" s="554"/>
      <c r="RD24" s="554"/>
      <c r="RE24" s="554"/>
      <c r="RF24" s="554"/>
    </row>
    <row r="25" spans="1:474" s="2" customFormat="1" ht="24" customHeight="1">
      <c r="A25" s="861"/>
      <c r="B25" s="113" t="s">
        <v>15</v>
      </c>
      <c r="C25" s="148">
        <f t="shared" si="2"/>
        <v>3</v>
      </c>
      <c r="D25" s="149"/>
      <c r="E25" s="149"/>
      <c r="F25" s="149">
        <v>1</v>
      </c>
      <c r="G25" s="149">
        <v>2</v>
      </c>
      <c r="H25" s="149">
        <f t="shared" si="3"/>
        <v>36</v>
      </c>
      <c r="I25" s="830">
        <v>8</v>
      </c>
      <c r="J25" s="830" t="s">
        <v>29</v>
      </c>
      <c r="K25" s="830" t="s">
        <v>29</v>
      </c>
      <c r="L25" s="830">
        <v>4</v>
      </c>
      <c r="M25" s="830" t="s">
        <v>29</v>
      </c>
      <c r="N25" s="830" t="s">
        <v>29</v>
      </c>
      <c r="O25" s="830" t="s">
        <v>29</v>
      </c>
      <c r="P25" s="830">
        <v>24</v>
      </c>
      <c r="Q25" s="830" t="s">
        <v>29</v>
      </c>
      <c r="R25" s="831" t="s">
        <v>29</v>
      </c>
      <c r="QH25" s="554"/>
      <c r="QI25" s="554"/>
      <c r="QJ25" s="554"/>
      <c r="QK25" s="554"/>
      <c r="QL25" s="554"/>
      <c r="QM25" s="554"/>
      <c r="QN25" s="554"/>
      <c r="QO25" s="554"/>
      <c r="QP25" s="554"/>
      <c r="QQ25" s="554"/>
      <c r="QR25" s="554"/>
      <c r="QS25" s="554"/>
      <c r="QT25" s="554"/>
      <c r="QU25" s="554"/>
      <c r="QV25" s="554"/>
      <c r="QW25" s="554"/>
      <c r="QX25" s="554"/>
      <c r="QY25" s="554"/>
      <c r="QZ25" s="554"/>
      <c r="RA25" s="554"/>
      <c r="RB25" s="554"/>
      <c r="RC25" s="554"/>
      <c r="RD25" s="554"/>
      <c r="RE25" s="554"/>
      <c r="RF25" s="554"/>
    </row>
    <row r="26" spans="1:474" s="2" customFormat="1" ht="24" customHeight="1">
      <c r="A26" s="861"/>
      <c r="B26" s="113" t="s">
        <v>30</v>
      </c>
      <c r="C26" s="148">
        <f t="shared" si="2"/>
        <v>1</v>
      </c>
      <c r="D26" s="149"/>
      <c r="E26" s="149"/>
      <c r="F26" s="149"/>
      <c r="G26" s="149">
        <v>1</v>
      </c>
      <c r="H26" s="149">
        <f t="shared" si="3"/>
        <v>41</v>
      </c>
      <c r="I26" s="830">
        <v>9</v>
      </c>
      <c r="J26" s="830" t="s">
        <v>29</v>
      </c>
      <c r="K26" s="830" t="s">
        <v>29</v>
      </c>
      <c r="L26" s="830">
        <v>3</v>
      </c>
      <c r="M26" s="830">
        <v>1</v>
      </c>
      <c r="N26" s="830" t="s">
        <v>29</v>
      </c>
      <c r="O26" s="830" t="s">
        <v>29</v>
      </c>
      <c r="P26" s="830">
        <v>26</v>
      </c>
      <c r="Q26" s="830" t="s">
        <v>29</v>
      </c>
      <c r="R26" s="831">
        <v>2</v>
      </c>
      <c r="QH26" s="554"/>
      <c r="QI26" s="554"/>
      <c r="QJ26" s="554"/>
      <c r="QK26" s="554"/>
      <c r="QL26" s="554"/>
      <c r="QM26" s="554"/>
      <c r="QN26" s="554"/>
      <c r="QO26" s="554"/>
      <c r="QP26" s="554"/>
      <c r="QQ26" s="554"/>
      <c r="QR26" s="554"/>
      <c r="QS26" s="554"/>
      <c r="QT26" s="554"/>
      <c r="QU26" s="554"/>
      <c r="QV26" s="554"/>
      <c r="QW26" s="554"/>
      <c r="QX26" s="554"/>
      <c r="QY26" s="554"/>
      <c r="QZ26" s="554"/>
      <c r="RA26" s="554"/>
      <c r="RB26" s="554"/>
      <c r="RC26" s="554"/>
      <c r="RD26" s="554"/>
      <c r="RE26" s="554"/>
      <c r="RF26" s="554"/>
    </row>
    <row r="27" spans="1:474" s="2" customFormat="1" ht="24" customHeight="1">
      <c r="A27" s="861"/>
      <c r="B27" s="113" t="s">
        <v>17</v>
      </c>
      <c r="C27" s="148">
        <f t="shared" si="2"/>
        <v>0</v>
      </c>
      <c r="D27" s="149"/>
      <c r="E27" s="149"/>
      <c r="F27" s="149"/>
      <c r="G27" s="149">
        <v>0</v>
      </c>
      <c r="H27" s="149">
        <f t="shared" si="3"/>
        <v>16</v>
      </c>
      <c r="I27" s="830">
        <v>3</v>
      </c>
      <c r="J27" s="830" t="s">
        <v>29</v>
      </c>
      <c r="K27" s="830" t="s">
        <v>29</v>
      </c>
      <c r="L27" s="830">
        <v>2</v>
      </c>
      <c r="M27" s="830" t="s">
        <v>29</v>
      </c>
      <c r="N27" s="830" t="s">
        <v>29</v>
      </c>
      <c r="O27" s="830" t="s">
        <v>29</v>
      </c>
      <c r="P27" s="830">
        <v>10</v>
      </c>
      <c r="Q27" s="830" t="s">
        <v>29</v>
      </c>
      <c r="R27" s="831">
        <v>1</v>
      </c>
      <c r="QH27" s="554"/>
      <c r="QI27" s="554"/>
      <c r="QJ27" s="554"/>
      <c r="QK27" s="554"/>
      <c r="QL27" s="554"/>
      <c r="QM27" s="554"/>
      <c r="QN27" s="554"/>
      <c r="QO27" s="554"/>
      <c r="QP27" s="554"/>
      <c r="QQ27" s="554"/>
      <c r="QR27" s="554"/>
      <c r="QS27" s="554"/>
      <c r="QT27" s="554"/>
      <c r="QU27" s="554"/>
      <c r="QV27" s="554"/>
      <c r="QW27" s="554"/>
      <c r="QX27" s="554"/>
      <c r="QY27" s="554"/>
      <c r="QZ27" s="554"/>
      <c r="RA27" s="554"/>
      <c r="RB27" s="554"/>
      <c r="RC27" s="554"/>
      <c r="RD27" s="554"/>
      <c r="RE27" s="554"/>
      <c r="RF27" s="554"/>
    </row>
    <row r="28" spans="1:474" s="2" customFormat="1" ht="24" customHeight="1">
      <c r="A28" s="861"/>
      <c r="B28" s="113" t="s">
        <v>18</v>
      </c>
      <c r="C28" s="148">
        <f t="shared" si="2"/>
        <v>1</v>
      </c>
      <c r="D28" s="149"/>
      <c r="E28" s="149"/>
      <c r="F28" s="149"/>
      <c r="G28" s="149">
        <v>1</v>
      </c>
      <c r="H28" s="149">
        <f t="shared" si="3"/>
        <v>101</v>
      </c>
      <c r="I28" s="830">
        <v>7</v>
      </c>
      <c r="J28" s="830" t="s">
        <v>29</v>
      </c>
      <c r="K28" s="830" t="s">
        <v>29</v>
      </c>
      <c r="L28" s="830">
        <v>10</v>
      </c>
      <c r="M28" s="830">
        <v>1</v>
      </c>
      <c r="N28" s="830" t="s">
        <v>29</v>
      </c>
      <c r="O28" s="830" t="s">
        <v>29</v>
      </c>
      <c r="P28" s="830">
        <v>79</v>
      </c>
      <c r="Q28" s="830" t="s">
        <v>29</v>
      </c>
      <c r="R28" s="831">
        <v>4</v>
      </c>
      <c r="QH28" s="554"/>
      <c r="QI28" s="554"/>
      <c r="QJ28" s="554"/>
      <c r="QK28" s="554"/>
      <c r="QL28" s="554"/>
      <c r="QM28" s="554"/>
      <c r="QN28" s="554"/>
      <c r="QO28" s="554"/>
      <c r="QP28" s="554"/>
      <c r="QQ28" s="554"/>
      <c r="QR28" s="554"/>
      <c r="QS28" s="554"/>
      <c r="QT28" s="554"/>
      <c r="QU28" s="554"/>
      <c r="QV28" s="554"/>
      <c r="QW28" s="554"/>
      <c r="QX28" s="554"/>
      <c r="QY28" s="554"/>
      <c r="QZ28" s="554"/>
      <c r="RA28" s="554"/>
      <c r="RB28" s="554"/>
      <c r="RC28" s="554"/>
      <c r="RD28" s="554"/>
      <c r="RE28" s="554"/>
      <c r="RF28" s="554"/>
    </row>
    <row r="29" spans="1:474" s="2" customFormat="1" ht="24" customHeight="1">
      <c r="A29" s="861"/>
      <c r="B29" s="113" t="s">
        <v>19</v>
      </c>
      <c r="C29" s="148">
        <f t="shared" si="2"/>
        <v>1</v>
      </c>
      <c r="D29" s="149"/>
      <c r="E29" s="149"/>
      <c r="F29" s="149"/>
      <c r="G29" s="149">
        <v>1</v>
      </c>
      <c r="H29" s="149">
        <f t="shared" si="3"/>
        <v>18</v>
      </c>
      <c r="I29" s="830">
        <v>7</v>
      </c>
      <c r="J29" s="830" t="s">
        <v>29</v>
      </c>
      <c r="K29" s="830" t="s">
        <v>29</v>
      </c>
      <c r="L29" s="830">
        <v>1</v>
      </c>
      <c r="M29" s="830" t="s">
        <v>29</v>
      </c>
      <c r="N29" s="830" t="s">
        <v>29</v>
      </c>
      <c r="O29" s="830" t="s">
        <v>29</v>
      </c>
      <c r="P29" s="830">
        <v>10</v>
      </c>
      <c r="Q29" s="830" t="s">
        <v>29</v>
      </c>
      <c r="R29" s="831" t="s">
        <v>29</v>
      </c>
      <c r="QH29" s="554"/>
      <c r="QI29" s="554"/>
      <c r="QJ29" s="554"/>
      <c r="QK29" s="554"/>
      <c r="QL29" s="554"/>
      <c r="QM29" s="554"/>
      <c r="QN29" s="554"/>
      <c r="QO29" s="554"/>
      <c r="QP29" s="554"/>
      <c r="QQ29" s="554"/>
      <c r="QR29" s="554"/>
      <c r="QS29" s="554"/>
      <c r="QT29" s="554"/>
      <c r="QU29" s="554"/>
      <c r="QV29" s="554"/>
      <c r="QW29" s="554"/>
      <c r="QX29" s="554"/>
      <c r="QY29" s="554"/>
      <c r="QZ29" s="554"/>
      <c r="RA29" s="554"/>
      <c r="RB29" s="554"/>
      <c r="RC29" s="554"/>
      <c r="RD29" s="554"/>
      <c r="RE29" s="554"/>
      <c r="RF29" s="554"/>
    </row>
    <row r="30" spans="1:474" s="2" customFormat="1" ht="24" customHeight="1">
      <c r="A30" s="861"/>
      <c r="B30" s="113" t="s">
        <v>20</v>
      </c>
      <c r="C30" s="148">
        <f t="shared" si="2"/>
        <v>10</v>
      </c>
      <c r="D30" s="149">
        <v>1</v>
      </c>
      <c r="E30" s="149"/>
      <c r="F30" s="149">
        <v>3</v>
      </c>
      <c r="G30" s="149">
        <v>6</v>
      </c>
      <c r="H30" s="149">
        <f t="shared" si="3"/>
        <v>39</v>
      </c>
      <c r="I30" s="830">
        <v>11</v>
      </c>
      <c r="J30" s="830" t="s">
        <v>29</v>
      </c>
      <c r="K30" s="830" t="s">
        <v>29</v>
      </c>
      <c r="L30" s="830" t="s">
        <v>29</v>
      </c>
      <c r="M30" s="830" t="s">
        <v>29</v>
      </c>
      <c r="N30" s="830" t="s">
        <v>29</v>
      </c>
      <c r="O30" s="830" t="s">
        <v>29</v>
      </c>
      <c r="P30" s="830">
        <v>26</v>
      </c>
      <c r="Q30" s="830" t="s">
        <v>29</v>
      </c>
      <c r="R30" s="831">
        <v>2</v>
      </c>
      <c r="QH30" s="554"/>
      <c r="QI30" s="554"/>
      <c r="QJ30" s="554"/>
      <c r="QK30" s="554"/>
      <c r="QL30" s="554"/>
      <c r="QM30" s="554"/>
      <c r="QN30" s="554"/>
      <c r="QO30" s="554"/>
      <c r="QP30" s="554"/>
      <c r="QQ30" s="554"/>
      <c r="QR30" s="554"/>
      <c r="QS30" s="554"/>
      <c r="QT30" s="554"/>
      <c r="QU30" s="554"/>
      <c r="QV30" s="554"/>
      <c r="QW30" s="554"/>
      <c r="QX30" s="554"/>
      <c r="QY30" s="554"/>
      <c r="QZ30" s="554"/>
      <c r="RA30" s="554"/>
      <c r="RB30" s="554"/>
      <c r="RC30" s="554"/>
      <c r="RD30" s="554"/>
      <c r="RE30" s="554"/>
      <c r="RF30" s="554"/>
    </row>
    <row r="31" spans="1:474" s="2" customFormat="1" ht="24" customHeight="1">
      <c r="A31" s="861"/>
      <c r="B31" s="113" t="s">
        <v>21</v>
      </c>
      <c r="C31" s="148">
        <f t="shared" si="2"/>
        <v>10</v>
      </c>
      <c r="D31" s="149"/>
      <c r="E31" s="149"/>
      <c r="F31" s="149">
        <v>1</v>
      </c>
      <c r="G31" s="149">
        <v>9</v>
      </c>
      <c r="H31" s="149">
        <f t="shared" si="3"/>
        <v>44</v>
      </c>
      <c r="I31" s="830">
        <v>9</v>
      </c>
      <c r="J31" s="830" t="s">
        <v>29</v>
      </c>
      <c r="K31" s="830" t="s">
        <v>29</v>
      </c>
      <c r="L31" s="830">
        <v>1</v>
      </c>
      <c r="M31" s="830">
        <v>1</v>
      </c>
      <c r="N31" s="830" t="s">
        <v>29</v>
      </c>
      <c r="O31" s="830" t="s">
        <v>29</v>
      </c>
      <c r="P31" s="830">
        <v>32</v>
      </c>
      <c r="Q31" s="830" t="s">
        <v>29</v>
      </c>
      <c r="R31" s="831">
        <v>1</v>
      </c>
      <c r="QH31" s="554"/>
      <c r="QI31" s="554"/>
      <c r="QJ31" s="554"/>
      <c r="QK31" s="554"/>
      <c r="QL31" s="554"/>
      <c r="QM31" s="554"/>
      <c r="QN31" s="554"/>
      <c r="QO31" s="554"/>
      <c r="QP31" s="554"/>
      <c r="QQ31" s="554"/>
      <c r="QR31" s="554"/>
      <c r="QS31" s="554"/>
      <c r="QT31" s="554"/>
      <c r="QU31" s="554"/>
      <c r="QV31" s="554"/>
      <c r="QW31" s="554"/>
      <c r="QX31" s="554"/>
      <c r="QY31" s="554"/>
      <c r="QZ31" s="554"/>
      <c r="RA31" s="554"/>
      <c r="RB31" s="554"/>
      <c r="RC31" s="554"/>
      <c r="RD31" s="554"/>
      <c r="RE31" s="554"/>
      <c r="RF31" s="554"/>
    </row>
    <row r="32" spans="1:474" s="2" customFormat="1" ht="24" customHeight="1">
      <c r="A32" s="861"/>
      <c r="B32" s="113" t="s">
        <v>22</v>
      </c>
      <c r="C32" s="148">
        <f t="shared" si="2"/>
        <v>1</v>
      </c>
      <c r="D32" s="149"/>
      <c r="E32" s="149">
        <v>1</v>
      </c>
      <c r="F32" s="149"/>
      <c r="G32" s="149">
        <v>0</v>
      </c>
      <c r="H32" s="149">
        <f t="shared" si="3"/>
        <v>33</v>
      </c>
      <c r="I32" s="830">
        <v>7</v>
      </c>
      <c r="J32" s="830">
        <v>1</v>
      </c>
      <c r="K32" s="830" t="s">
        <v>29</v>
      </c>
      <c r="L32" s="830">
        <v>1</v>
      </c>
      <c r="M32" s="830" t="s">
        <v>29</v>
      </c>
      <c r="N32" s="830" t="s">
        <v>29</v>
      </c>
      <c r="O32" s="830" t="s">
        <v>29</v>
      </c>
      <c r="P32" s="830">
        <v>23</v>
      </c>
      <c r="Q32" s="830" t="s">
        <v>29</v>
      </c>
      <c r="R32" s="831">
        <v>1</v>
      </c>
      <c r="QH32" s="554"/>
      <c r="QI32" s="554"/>
      <c r="QJ32" s="554"/>
      <c r="QK32" s="554"/>
      <c r="QL32" s="554"/>
      <c r="QM32" s="554"/>
      <c r="QN32" s="554"/>
      <c r="QO32" s="554"/>
      <c r="QP32" s="554"/>
      <c r="QQ32" s="554"/>
      <c r="QR32" s="554"/>
      <c r="QS32" s="554"/>
      <c r="QT32" s="554"/>
      <c r="QU32" s="554"/>
      <c r="QV32" s="554"/>
      <c r="QW32" s="554"/>
      <c r="QX32" s="554"/>
      <c r="QY32" s="554"/>
      <c r="QZ32" s="554"/>
      <c r="RA32" s="554"/>
      <c r="RB32" s="554"/>
      <c r="RC32" s="554"/>
      <c r="RD32" s="554"/>
      <c r="RE32" s="554"/>
      <c r="RF32" s="554"/>
    </row>
    <row r="33" spans="1:474" s="2" customFormat="1" ht="24" customHeight="1">
      <c r="A33" s="861"/>
      <c r="B33" s="113" t="s">
        <v>23</v>
      </c>
      <c r="C33" s="148">
        <f t="shared" si="2"/>
        <v>4</v>
      </c>
      <c r="D33" s="149"/>
      <c r="E33" s="149"/>
      <c r="F33" s="149">
        <v>1</v>
      </c>
      <c r="G33" s="149">
        <v>3</v>
      </c>
      <c r="H33" s="149">
        <f t="shared" si="3"/>
        <v>23</v>
      </c>
      <c r="I33" s="830">
        <v>8</v>
      </c>
      <c r="J33" s="830">
        <v>1</v>
      </c>
      <c r="K33" s="830" t="s">
        <v>29</v>
      </c>
      <c r="L33" s="830" t="s">
        <v>29</v>
      </c>
      <c r="M33" s="830" t="s">
        <v>29</v>
      </c>
      <c r="N33" s="830" t="s">
        <v>29</v>
      </c>
      <c r="O33" s="830" t="s">
        <v>29</v>
      </c>
      <c r="P33" s="830">
        <v>14</v>
      </c>
      <c r="Q33" s="830" t="s">
        <v>29</v>
      </c>
      <c r="R33" s="831" t="s">
        <v>29</v>
      </c>
      <c r="QH33" s="554"/>
      <c r="QI33" s="554"/>
      <c r="QJ33" s="554"/>
      <c r="QK33" s="554"/>
      <c r="QL33" s="554"/>
      <c r="QM33" s="554"/>
      <c r="QN33" s="554"/>
      <c r="QO33" s="554"/>
      <c r="QP33" s="554"/>
      <c r="QQ33" s="554"/>
      <c r="QR33" s="554"/>
      <c r="QS33" s="554"/>
      <c r="QT33" s="554"/>
      <c r="QU33" s="554"/>
      <c r="QV33" s="554"/>
      <c r="QW33" s="554"/>
      <c r="QX33" s="554"/>
      <c r="QY33" s="554"/>
      <c r="QZ33" s="554"/>
      <c r="RA33" s="554"/>
      <c r="RB33" s="554"/>
      <c r="RC33" s="554"/>
      <c r="RD33" s="554"/>
      <c r="RE33" s="554"/>
      <c r="RF33" s="554"/>
    </row>
    <row r="34" spans="1:474" s="2" customFormat="1" ht="24" customHeight="1">
      <c r="A34" s="861"/>
      <c r="B34" s="113" t="s">
        <v>24</v>
      </c>
      <c r="C34" s="148">
        <f t="shared" si="2"/>
        <v>5</v>
      </c>
      <c r="D34" s="149"/>
      <c r="E34" s="149"/>
      <c r="F34" s="149"/>
      <c r="G34" s="149">
        <v>5</v>
      </c>
      <c r="H34" s="149">
        <f t="shared" si="3"/>
        <v>49</v>
      </c>
      <c r="I34" s="830">
        <v>13</v>
      </c>
      <c r="J34" s="830">
        <v>1</v>
      </c>
      <c r="K34" s="830" t="s">
        <v>29</v>
      </c>
      <c r="L34" s="830"/>
      <c r="M34" s="830" t="s">
        <v>29</v>
      </c>
      <c r="N34" s="830" t="s">
        <v>29</v>
      </c>
      <c r="O34" s="830" t="s">
        <v>29</v>
      </c>
      <c r="P34" s="830">
        <v>33</v>
      </c>
      <c r="Q34" s="830" t="s">
        <v>29</v>
      </c>
      <c r="R34" s="831">
        <v>2</v>
      </c>
      <c r="QH34" s="554"/>
      <c r="QI34" s="554"/>
      <c r="QJ34" s="554"/>
      <c r="QK34" s="554"/>
      <c r="QL34" s="554"/>
      <c r="QM34" s="554"/>
      <c r="QN34" s="554"/>
      <c r="QO34" s="554"/>
      <c r="QP34" s="554"/>
      <c r="QQ34" s="554"/>
      <c r="QR34" s="554"/>
      <c r="QS34" s="554"/>
      <c r="QT34" s="554"/>
      <c r="QU34" s="554"/>
      <c r="QV34" s="554"/>
      <c r="QW34" s="554"/>
      <c r="QX34" s="554"/>
      <c r="QY34" s="554"/>
      <c r="QZ34" s="554"/>
      <c r="RA34" s="554"/>
      <c r="RB34" s="554"/>
      <c r="RC34" s="554"/>
      <c r="RD34" s="554"/>
      <c r="RE34" s="554"/>
      <c r="RF34" s="554"/>
    </row>
    <row r="35" spans="1:474" s="2" customFormat="1" ht="24" customHeight="1">
      <c r="A35" s="861"/>
      <c r="B35" s="113" t="s">
        <v>26</v>
      </c>
      <c r="C35" s="148">
        <f t="shared" si="2"/>
        <v>4</v>
      </c>
      <c r="D35" s="149"/>
      <c r="E35" s="149"/>
      <c r="F35" s="149">
        <v>1</v>
      </c>
      <c r="G35" s="149">
        <v>3</v>
      </c>
      <c r="H35" s="149">
        <f t="shared" si="3"/>
        <v>71</v>
      </c>
      <c r="I35" s="830">
        <v>26</v>
      </c>
      <c r="J35" s="830" t="s">
        <v>29</v>
      </c>
      <c r="K35" s="830" t="s">
        <v>29</v>
      </c>
      <c r="L35" s="830">
        <v>8</v>
      </c>
      <c r="M35" s="830" t="s">
        <v>29</v>
      </c>
      <c r="N35" s="830" t="s">
        <v>29</v>
      </c>
      <c r="O35" s="830" t="s">
        <v>29</v>
      </c>
      <c r="P35" s="830">
        <v>37</v>
      </c>
      <c r="Q35" s="830" t="s">
        <v>29</v>
      </c>
      <c r="R35" s="831" t="s">
        <v>29</v>
      </c>
      <c r="QH35" s="554"/>
      <c r="QI35" s="554"/>
      <c r="QJ35" s="554"/>
      <c r="QK35" s="554"/>
      <c r="QL35" s="554"/>
      <c r="QM35" s="554"/>
      <c r="QN35" s="554"/>
      <c r="QO35" s="554"/>
      <c r="QP35" s="554"/>
      <c r="QQ35" s="554"/>
      <c r="QR35" s="554"/>
      <c r="QS35" s="554"/>
      <c r="QT35" s="554"/>
      <c r="QU35" s="554"/>
      <c r="QV35" s="554"/>
      <c r="QW35" s="554"/>
      <c r="QX35" s="554"/>
      <c r="QY35" s="554"/>
      <c r="QZ35" s="554"/>
      <c r="RA35" s="554"/>
      <c r="RB35" s="554"/>
      <c r="RC35" s="554"/>
      <c r="RD35" s="554"/>
      <c r="RE35" s="554"/>
      <c r="RF35" s="554"/>
    </row>
    <row r="36" spans="1:474" s="7" customFormat="1" ht="24" customHeight="1">
      <c r="B36" s="114" t="s">
        <v>27</v>
      </c>
      <c r="C36" s="150">
        <f t="shared" si="2"/>
        <v>3</v>
      </c>
      <c r="D36" s="151">
        <v>1</v>
      </c>
      <c r="E36" s="151">
        <v>1</v>
      </c>
      <c r="F36" s="151"/>
      <c r="G36" s="151">
        <v>1</v>
      </c>
      <c r="H36" s="151">
        <f t="shared" si="3"/>
        <v>32</v>
      </c>
      <c r="I36" s="832">
        <v>11</v>
      </c>
      <c r="J36" s="832" t="s">
        <v>29</v>
      </c>
      <c r="K36" s="832" t="s">
        <v>29</v>
      </c>
      <c r="L36" s="832">
        <v>3</v>
      </c>
      <c r="M36" s="832" t="s">
        <v>29</v>
      </c>
      <c r="N36" s="832" t="s">
        <v>29</v>
      </c>
      <c r="O36" s="832" t="s">
        <v>29</v>
      </c>
      <c r="P36" s="832">
        <v>16</v>
      </c>
      <c r="Q36" s="832" t="s">
        <v>29</v>
      </c>
      <c r="R36" s="833">
        <v>2</v>
      </c>
      <c r="QH36" s="554"/>
      <c r="QI36" s="554"/>
      <c r="QJ36" s="554"/>
      <c r="QK36" s="554"/>
      <c r="QL36" s="554"/>
      <c r="QM36" s="554"/>
      <c r="QN36" s="554"/>
      <c r="QO36" s="554"/>
      <c r="QP36" s="554"/>
      <c r="QQ36" s="554"/>
      <c r="QR36" s="554"/>
      <c r="QS36" s="554"/>
      <c r="QT36" s="554"/>
      <c r="QU36" s="554"/>
      <c r="QV36" s="554"/>
      <c r="QW36" s="554"/>
      <c r="QX36" s="554"/>
      <c r="QY36" s="554"/>
      <c r="QZ36" s="554"/>
      <c r="RA36" s="554"/>
      <c r="RB36" s="554"/>
      <c r="RC36" s="554"/>
      <c r="RD36" s="554"/>
      <c r="RE36" s="554"/>
      <c r="RF36" s="554"/>
    </row>
    <row r="37" spans="1:474" s="1" customFormat="1" ht="20.100000000000001" customHeight="1" thickBot="1">
      <c r="B37" s="165" t="s">
        <v>501</v>
      </c>
      <c r="C37" s="166"/>
      <c r="D37" s="167"/>
      <c r="E37" s="167"/>
      <c r="F37" s="167"/>
      <c r="G37" s="168"/>
      <c r="H37" s="167"/>
      <c r="I37" s="167"/>
      <c r="J37" s="167"/>
      <c r="K37" s="167"/>
      <c r="L37" s="167"/>
      <c r="M37" s="167"/>
      <c r="N37" s="1224" t="s">
        <v>502</v>
      </c>
      <c r="O37" s="1224"/>
      <c r="P37" s="1224"/>
      <c r="Q37" s="1224"/>
      <c r="R37" s="1225"/>
      <c r="QH37" s="556"/>
      <c r="QI37" s="556"/>
      <c r="QJ37" s="556"/>
      <c r="QK37" s="556"/>
      <c r="QL37" s="556"/>
      <c r="QM37" s="556"/>
      <c r="QN37" s="556"/>
      <c r="QO37" s="556"/>
      <c r="QP37" s="556"/>
      <c r="QQ37" s="556"/>
      <c r="QR37" s="556"/>
      <c r="QS37" s="556"/>
      <c r="QT37" s="556"/>
      <c r="QU37" s="556"/>
      <c r="QV37" s="556"/>
      <c r="QW37" s="556"/>
      <c r="QX37" s="556"/>
      <c r="QY37" s="556"/>
      <c r="QZ37" s="556"/>
      <c r="RA37" s="556"/>
      <c r="RB37" s="556"/>
      <c r="RC37" s="556"/>
      <c r="RD37" s="556"/>
      <c r="RE37" s="556"/>
      <c r="RF37" s="556"/>
    </row>
    <row r="40" spans="1:474">
      <c r="D40" s="824" t="s">
        <v>427</v>
      </c>
      <c r="E40" s="824"/>
    </row>
  </sheetData>
  <mergeCells count="19">
    <mergeCell ref="Q5:Q6"/>
    <mergeCell ref="R5:R6"/>
    <mergeCell ref="N37:R37"/>
    <mergeCell ref="B2:K2"/>
    <mergeCell ref="L5:L6"/>
    <mergeCell ref="M5:M6"/>
    <mergeCell ref="B4:B6"/>
    <mergeCell ref="C4:G4"/>
    <mergeCell ref="H4:R4"/>
    <mergeCell ref="D5:D6"/>
    <mergeCell ref="E5:E6"/>
    <mergeCell ref="F5:F6"/>
    <mergeCell ref="G5:G6"/>
    <mergeCell ref="I5:I6"/>
    <mergeCell ref="J5:J6"/>
    <mergeCell ref="K5:K6"/>
    <mergeCell ref="N5:N6"/>
    <mergeCell ref="O5:O6"/>
    <mergeCell ref="P5:P6"/>
  </mergeCells>
  <phoneticPr fontId="3" type="noConversion"/>
  <pageMargins left="0.7" right="0.7" top="0.75" bottom="0.75" header="0.3" footer="0.3"/>
  <pageSetup paperSize="9" orientation="portrait" r:id="rId1"/>
  <ignoredErrors>
    <ignoredError sqref="C1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W98"/>
  <sheetViews>
    <sheetView workbookViewId="0">
      <pane xSplit="2" ySplit="10" topLeftCell="C11" activePane="bottomRight" state="frozen"/>
      <selection pane="topRight" activeCell="B1" sqref="B1"/>
      <selection pane="bottomLeft" activeCell="A11" sqref="A11"/>
      <selection pane="bottomRight" activeCell="B1" sqref="B1:K1"/>
    </sheetView>
  </sheetViews>
  <sheetFormatPr defaultRowHeight="16.5"/>
  <cols>
    <col min="1" max="1" width="1.625" style="56" customWidth="1"/>
    <col min="2" max="2" width="12.5" customWidth="1"/>
    <col min="3" max="4" width="10.625" customWidth="1"/>
    <col min="5" max="5" width="14" customWidth="1"/>
    <col min="6" max="8" width="10.625" customWidth="1"/>
    <col min="9" max="9" width="12.125" customWidth="1"/>
    <col min="10" max="10" width="14" customWidth="1"/>
    <col min="11" max="11" width="13.125" customWidth="1"/>
    <col min="12" max="12" width="12.25" customWidth="1"/>
    <col min="13" max="13" width="18.25" customWidth="1"/>
    <col min="14" max="14" width="17.5" customWidth="1"/>
    <col min="15" max="15" width="17.375" customWidth="1"/>
    <col min="16" max="16" width="10.625" style="56" customWidth="1"/>
    <col min="17" max="20" width="16.375" style="56" customWidth="1"/>
    <col min="21" max="21" width="9.625" customWidth="1"/>
    <col min="22" max="23" width="14.125" customWidth="1"/>
  </cols>
  <sheetData>
    <row r="1" spans="1:23" ht="24" customHeight="1">
      <c r="B1" s="1261" t="s">
        <v>503</v>
      </c>
      <c r="C1" s="1261"/>
      <c r="D1" s="1261"/>
      <c r="E1" s="1261"/>
      <c r="F1" s="1261"/>
      <c r="G1" s="1261"/>
      <c r="H1" s="1261"/>
      <c r="I1" s="1261"/>
      <c r="J1" s="1261"/>
      <c r="K1" s="1261"/>
      <c r="L1" s="8"/>
      <c r="M1" s="8"/>
      <c r="N1" s="8"/>
      <c r="O1" s="2"/>
      <c r="P1" s="73"/>
      <c r="Q1" s="73"/>
      <c r="R1" s="73"/>
      <c r="S1" s="73"/>
      <c r="T1" s="73"/>
    </row>
    <row r="2" spans="1:23" ht="15" customHeight="1" thickBot="1"/>
    <row r="3" spans="1:23" ht="15" customHeight="1">
      <c r="B3" s="47" t="s">
        <v>211</v>
      </c>
      <c r="C3" s="48"/>
      <c r="D3" s="48"/>
      <c r="E3" s="48"/>
      <c r="F3" s="48"/>
      <c r="G3" s="48"/>
      <c r="H3" s="48"/>
      <c r="I3" s="48"/>
      <c r="J3" s="48"/>
      <c r="K3" s="48"/>
      <c r="L3" s="48"/>
      <c r="M3" s="48"/>
      <c r="N3" s="48"/>
      <c r="O3" s="48"/>
      <c r="P3" s="48"/>
      <c r="Q3" s="48"/>
      <c r="R3" s="48"/>
      <c r="S3" s="48"/>
      <c r="T3" s="48"/>
      <c r="U3" s="189"/>
      <c r="V3" s="1269" t="s">
        <v>358</v>
      </c>
      <c r="W3" s="1270"/>
    </row>
    <row r="4" spans="1:23" ht="39.75" customHeight="1">
      <c r="B4" s="1215" t="s">
        <v>440</v>
      </c>
      <c r="C4" s="1227" t="s">
        <v>504</v>
      </c>
      <c r="D4" s="1228"/>
      <c r="E4" s="1228"/>
      <c r="F4" s="1228"/>
      <c r="G4" s="1228"/>
      <c r="H4" s="1228"/>
      <c r="I4" s="1228"/>
      <c r="J4" s="1228"/>
      <c r="K4" s="1228"/>
      <c r="L4" s="1228"/>
      <c r="M4" s="1228"/>
      <c r="N4" s="1228"/>
      <c r="O4" s="1228"/>
      <c r="P4" s="1228"/>
      <c r="Q4" s="1228"/>
      <c r="R4" s="1228"/>
      <c r="S4" s="1228"/>
      <c r="T4" s="1229"/>
      <c r="U4" s="1230" t="s">
        <v>751</v>
      </c>
      <c r="V4" s="1231"/>
      <c r="W4" s="1232"/>
    </row>
    <row r="5" spans="1:23" ht="24" customHeight="1">
      <c r="B5" s="1263"/>
      <c r="C5" s="1179" t="s">
        <v>212</v>
      </c>
      <c r="D5" s="1179" t="s">
        <v>505</v>
      </c>
      <c r="E5" s="1179"/>
      <c r="F5" s="1179"/>
      <c r="G5" s="1179"/>
      <c r="H5" s="1179"/>
      <c r="I5" s="1179"/>
      <c r="J5" s="1179"/>
      <c r="K5" s="1179" t="s">
        <v>750</v>
      </c>
      <c r="L5" s="1192" t="s">
        <v>753</v>
      </c>
      <c r="M5" s="1265"/>
      <c r="N5" s="1265"/>
      <c r="O5" s="1265"/>
      <c r="P5" s="1192"/>
      <c r="Q5" s="1241" t="s">
        <v>752</v>
      </c>
      <c r="R5" s="1241"/>
      <c r="S5" s="1241"/>
      <c r="T5" s="1242"/>
      <c r="U5" s="1237" t="s">
        <v>749</v>
      </c>
      <c r="V5" s="1245"/>
      <c r="W5" s="1246"/>
    </row>
    <row r="6" spans="1:23" ht="24" customHeight="1">
      <c r="B6" s="1263"/>
      <c r="C6" s="1180"/>
      <c r="D6" s="1176"/>
      <c r="E6" s="1179"/>
      <c r="F6" s="1179"/>
      <c r="G6" s="1179"/>
      <c r="H6" s="1179"/>
      <c r="I6" s="1179"/>
      <c r="J6" s="1179"/>
      <c r="K6" s="1180"/>
      <c r="L6" s="1236"/>
      <c r="M6" s="1266"/>
      <c r="N6" s="1266"/>
      <c r="O6" s="1266"/>
      <c r="P6" s="1236"/>
      <c r="Q6" s="1243"/>
      <c r="R6" s="1243"/>
      <c r="S6" s="1243"/>
      <c r="T6" s="1244"/>
      <c r="U6" s="1247"/>
      <c r="V6" s="1248"/>
      <c r="W6" s="1249"/>
    </row>
    <row r="7" spans="1:23" ht="24" customHeight="1">
      <c r="B7" s="1263"/>
      <c r="C7" s="1180"/>
      <c r="D7" s="862"/>
      <c r="E7" s="1192" t="s">
        <v>506</v>
      </c>
      <c r="F7" s="1179" t="s">
        <v>213</v>
      </c>
      <c r="G7" s="1179" t="s">
        <v>214</v>
      </c>
      <c r="H7" s="1179" t="s">
        <v>507</v>
      </c>
      <c r="I7" s="1179" t="s">
        <v>215</v>
      </c>
      <c r="J7" s="1179" t="s">
        <v>216</v>
      </c>
      <c r="K7" s="1180"/>
      <c r="L7" s="1268"/>
      <c r="M7" s="1192" t="s">
        <v>217</v>
      </c>
      <c r="N7" s="1192" t="s">
        <v>508</v>
      </c>
      <c r="O7" s="1192" t="s">
        <v>509</v>
      </c>
      <c r="P7" s="1236"/>
      <c r="Q7" s="1237" t="s">
        <v>359</v>
      </c>
      <c r="R7" s="1208" t="s">
        <v>678</v>
      </c>
      <c r="S7" s="1208" t="s">
        <v>510</v>
      </c>
      <c r="T7" s="1197" t="s">
        <v>679</v>
      </c>
      <c r="U7" s="1226"/>
      <c r="V7" s="1212" t="s">
        <v>356</v>
      </c>
      <c r="W7" s="1233" t="s">
        <v>357</v>
      </c>
    </row>
    <row r="8" spans="1:23" ht="24" customHeight="1">
      <c r="B8" s="1263"/>
      <c r="C8" s="1180"/>
      <c r="D8" s="862"/>
      <c r="E8" s="1236"/>
      <c r="F8" s="1179"/>
      <c r="G8" s="1179"/>
      <c r="H8" s="1179"/>
      <c r="I8" s="1179"/>
      <c r="J8" s="1179"/>
      <c r="K8" s="1180"/>
      <c r="L8" s="1268"/>
      <c r="M8" s="1236"/>
      <c r="N8" s="1236"/>
      <c r="O8" s="1236"/>
      <c r="P8" s="1236"/>
      <c r="Q8" s="1238"/>
      <c r="R8" s="1209"/>
      <c r="S8" s="1208"/>
      <c r="T8" s="1240"/>
      <c r="U8" s="1226"/>
      <c r="V8" s="1226"/>
      <c r="W8" s="1234"/>
    </row>
    <row r="9" spans="1:23" s="32" customFormat="1" ht="24" customHeight="1">
      <c r="A9" s="56"/>
      <c r="B9" s="1263"/>
      <c r="C9" s="1180"/>
      <c r="D9" s="862"/>
      <c r="E9" s="1236"/>
      <c r="F9" s="1179"/>
      <c r="G9" s="1179"/>
      <c r="H9" s="1179"/>
      <c r="I9" s="1179"/>
      <c r="J9" s="1179"/>
      <c r="K9" s="1180"/>
      <c r="L9" s="1268"/>
      <c r="M9" s="1236"/>
      <c r="N9" s="1236"/>
      <c r="O9" s="1236"/>
      <c r="P9" s="1236"/>
      <c r="Q9" s="1238"/>
      <c r="R9" s="1209"/>
      <c r="S9" s="1208"/>
      <c r="T9" s="1240"/>
      <c r="U9" s="1226"/>
      <c r="V9" s="1226"/>
      <c r="W9" s="1234"/>
    </row>
    <row r="10" spans="1:23">
      <c r="B10" s="1264"/>
      <c r="C10" s="1180"/>
      <c r="D10" s="858"/>
      <c r="E10" s="1193"/>
      <c r="F10" s="1179"/>
      <c r="G10" s="1179"/>
      <c r="H10" s="1179"/>
      <c r="I10" s="1179"/>
      <c r="J10" s="1179"/>
      <c r="K10" s="1180"/>
      <c r="L10" s="1177"/>
      <c r="M10" s="1193"/>
      <c r="N10" s="1193"/>
      <c r="O10" s="1193"/>
      <c r="P10" s="1193"/>
      <c r="Q10" s="1239"/>
      <c r="R10" s="1209"/>
      <c r="S10" s="1208"/>
      <c r="T10" s="1240"/>
      <c r="U10" s="1226"/>
      <c r="V10" s="1213"/>
      <c r="W10" s="1235"/>
    </row>
    <row r="11" spans="1:23" ht="24" customHeight="1">
      <c r="B11" s="191" t="s">
        <v>414</v>
      </c>
      <c r="C11" s="170">
        <v>8243</v>
      </c>
      <c r="D11" s="569">
        <v>6060</v>
      </c>
      <c r="E11" s="569">
        <v>816</v>
      </c>
      <c r="F11" s="170">
        <v>4766</v>
      </c>
      <c r="G11" s="569">
        <v>158</v>
      </c>
      <c r="H11" s="569">
        <v>65</v>
      </c>
      <c r="I11" s="569">
        <v>214</v>
      </c>
      <c r="J11" s="569">
        <v>41</v>
      </c>
      <c r="K11" s="569">
        <v>315</v>
      </c>
      <c r="L11" s="569">
        <v>1043</v>
      </c>
      <c r="M11" s="569">
        <v>291</v>
      </c>
      <c r="N11" s="569">
        <v>616</v>
      </c>
      <c r="O11" s="569">
        <v>1</v>
      </c>
      <c r="P11" s="3">
        <v>825</v>
      </c>
      <c r="Q11" s="3">
        <v>14</v>
      </c>
      <c r="R11" s="3">
        <v>932</v>
      </c>
      <c r="S11" s="3">
        <v>4</v>
      </c>
      <c r="T11" s="3">
        <v>10</v>
      </c>
      <c r="U11" s="3">
        <v>876</v>
      </c>
      <c r="V11" s="3">
        <v>0</v>
      </c>
      <c r="W11" s="190">
        <v>876</v>
      </c>
    </row>
    <row r="12" spans="1:23" s="60" customFormat="1" ht="24" customHeight="1">
      <c r="B12" s="891" t="s">
        <v>415</v>
      </c>
      <c r="C12" s="170">
        <v>8370</v>
      </c>
      <c r="D12" s="172">
        <v>6266</v>
      </c>
      <c r="E12" s="172">
        <v>891</v>
      </c>
      <c r="F12" s="173">
        <v>4869</v>
      </c>
      <c r="G12" s="172">
        <v>174</v>
      </c>
      <c r="H12" s="172">
        <v>66</v>
      </c>
      <c r="I12" s="172">
        <v>222</v>
      </c>
      <c r="J12" s="172">
        <v>44</v>
      </c>
      <c r="K12" s="172">
        <v>311</v>
      </c>
      <c r="L12" s="172">
        <v>933</v>
      </c>
      <c r="M12" s="172">
        <v>293</v>
      </c>
      <c r="N12" s="570">
        <v>638</v>
      </c>
      <c r="O12" s="570">
        <v>2</v>
      </c>
      <c r="P12" s="174">
        <v>860</v>
      </c>
      <c r="Q12" s="175">
        <v>13</v>
      </c>
      <c r="R12" s="175">
        <v>835</v>
      </c>
      <c r="S12" s="175">
        <v>4</v>
      </c>
      <c r="T12" s="175">
        <v>8</v>
      </c>
      <c r="U12" s="174">
        <v>1022</v>
      </c>
      <c r="V12" s="176">
        <v>1</v>
      </c>
      <c r="W12" s="892">
        <v>1021</v>
      </c>
    </row>
    <row r="13" spans="1:23" ht="24" customHeight="1">
      <c r="B13" s="692" t="s">
        <v>50</v>
      </c>
      <c r="C13" s="170">
        <v>8555</v>
      </c>
      <c r="D13" s="172">
        <v>6449</v>
      </c>
      <c r="E13" s="172">
        <v>1021</v>
      </c>
      <c r="F13" s="173">
        <v>4928</v>
      </c>
      <c r="G13" s="172">
        <v>171</v>
      </c>
      <c r="H13" s="172">
        <v>65</v>
      </c>
      <c r="I13" s="172">
        <v>219</v>
      </c>
      <c r="J13" s="172">
        <v>45</v>
      </c>
      <c r="K13" s="172">
        <v>313</v>
      </c>
      <c r="L13" s="172">
        <v>940</v>
      </c>
      <c r="M13" s="172">
        <v>293</v>
      </c>
      <c r="N13" s="571">
        <v>645</v>
      </c>
      <c r="O13" s="571">
        <v>2</v>
      </c>
      <c r="P13" s="174">
        <v>853</v>
      </c>
      <c r="Q13" s="177">
        <v>16</v>
      </c>
      <c r="R13" s="177">
        <v>825</v>
      </c>
      <c r="S13" s="177">
        <v>4</v>
      </c>
      <c r="T13" s="177">
        <v>8</v>
      </c>
      <c r="U13" s="174">
        <v>768</v>
      </c>
      <c r="V13" s="176">
        <v>1</v>
      </c>
      <c r="W13" s="192">
        <v>767</v>
      </c>
    </row>
    <row r="14" spans="1:23" ht="24" customHeight="1">
      <c r="B14" s="113" t="s">
        <v>407</v>
      </c>
      <c r="C14" s="170">
        <v>9028</v>
      </c>
      <c r="D14" s="693">
        <v>6648</v>
      </c>
      <c r="E14" s="693">
        <v>1102</v>
      </c>
      <c r="F14" s="694">
        <v>5040</v>
      </c>
      <c r="G14" s="693">
        <v>175</v>
      </c>
      <c r="H14" s="693">
        <v>67</v>
      </c>
      <c r="I14" s="693">
        <v>214</v>
      </c>
      <c r="J14" s="693">
        <v>50</v>
      </c>
      <c r="K14" s="693">
        <v>321</v>
      </c>
      <c r="L14" s="693">
        <v>978</v>
      </c>
      <c r="M14" s="693">
        <v>297</v>
      </c>
      <c r="N14" s="695">
        <v>679</v>
      </c>
      <c r="O14" s="695">
        <v>2</v>
      </c>
      <c r="P14" s="696">
        <v>1081</v>
      </c>
      <c r="Q14" s="696">
        <v>21</v>
      </c>
      <c r="R14" s="696">
        <v>1053</v>
      </c>
      <c r="S14" s="696">
        <v>4</v>
      </c>
      <c r="T14" s="696">
        <v>3</v>
      </c>
      <c r="U14" s="696">
        <v>706</v>
      </c>
      <c r="V14" s="697">
        <v>0</v>
      </c>
      <c r="W14" s="698">
        <v>706</v>
      </c>
    </row>
    <row r="15" spans="1:23" s="56" customFormat="1" ht="24" customHeight="1">
      <c r="B15" s="631" t="s">
        <v>408</v>
      </c>
      <c r="C15" s="170">
        <v>9186</v>
      </c>
      <c r="D15" s="716">
        <v>7028</v>
      </c>
      <c r="E15" s="716">
        <v>1348</v>
      </c>
      <c r="F15" s="717">
        <v>5190</v>
      </c>
      <c r="G15" s="716">
        <v>174</v>
      </c>
      <c r="H15" s="716">
        <v>64</v>
      </c>
      <c r="I15" s="716">
        <v>205</v>
      </c>
      <c r="J15" s="716">
        <v>47</v>
      </c>
      <c r="K15" s="716">
        <v>313</v>
      </c>
      <c r="L15" s="716">
        <v>985</v>
      </c>
      <c r="M15" s="716">
        <v>302</v>
      </c>
      <c r="N15" s="718">
        <v>682</v>
      </c>
      <c r="O15" s="718">
        <v>1</v>
      </c>
      <c r="P15" s="719">
        <v>860</v>
      </c>
      <c r="Q15" s="719">
        <v>18</v>
      </c>
      <c r="R15" s="719">
        <v>831</v>
      </c>
      <c r="S15" s="719">
        <v>4</v>
      </c>
      <c r="T15" s="719">
        <v>7</v>
      </c>
      <c r="U15" s="719">
        <v>555</v>
      </c>
      <c r="V15" s="720">
        <v>0</v>
      </c>
      <c r="W15" s="721">
        <v>555</v>
      </c>
    </row>
    <row r="16" spans="1:23" ht="24" customHeight="1">
      <c r="B16" s="162" t="s">
        <v>460</v>
      </c>
      <c r="C16" s="820">
        <v>10032</v>
      </c>
      <c r="D16" s="540">
        <v>7242</v>
      </c>
      <c r="E16" s="540">
        <v>1439</v>
      </c>
      <c r="F16" s="540">
        <v>5319</v>
      </c>
      <c r="G16" s="540">
        <v>180</v>
      </c>
      <c r="H16" s="540">
        <v>61</v>
      </c>
      <c r="I16" s="540">
        <v>199</v>
      </c>
      <c r="J16" s="540">
        <v>44</v>
      </c>
      <c r="K16" s="540">
        <v>312</v>
      </c>
      <c r="L16" s="819">
        <v>1015</v>
      </c>
      <c r="M16" s="540">
        <v>293</v>
      </c>
      <c r="N16" s="819">
        <v>721</v>
      </c>
      <c r="O16" s="540">
        <v>1</v>
      </c>
      <c r="P16" s="540">
        <v>873</v>
      </c>
      <c r="Q16" s="540">
        <v>21</v>
      </c>
      <c r="R16" s="540">
        <v>840</v>
      </c>
      <c r="S16" s="540">
        <v>4</v>
      </c>
      <c r="T16" s="575">
        <v>8</v>
      </c>
      <c r="U16" s="575">
        <v>590</v>
      </c>
      <c r="V16" s="722">
        <v>0</v>
      </c>
      <c r="W16" s="914">
        <v>590</v>
      </c>
    </row>
    <row r="17" spans="2:23" ht="24" customHeight="1">
      <c r="B17" s="194"/>
      <c r="C17" s="834">
        <f>SUM(C18:C40)</f>
        <v>10032</v>
      </c>
      <c r="D17" s="835"/>
      <c r="E17" s="835"/>
      <c r="F17" s="835"/>
      <c r="G17" s="835"/>
      <c r="H17" s="835"/>
      <c r="I17" s="835"/>
      <c r="J17" s="835"/>
      <c r="K17" s="835"/>
      <c r="L17" s="835"/>
      <c r="M17" s="835"/>
      <c r="N17" s="835"/>
      <c r="O17" s="835"/>
      <c r="P17" s="835"/>
      <c r="Q17" s="835"/>
      <c r="R17" s="835"/>
      <c r="S17" s="835"/>
      <c r="T17" s="835"/>
      <c r="U17" s="835"/>
      <c r="V17" s="835"/>
      <c r="W17" s="913"/>
    </row>
    <row r="18" spans="2:23" ht="24" customHeight="1">
      <c r="B18" s="699" t="s">
        <v>375</v>
      </c>
      <c r="C18" s="729">
        <v>218</v>
      </c>
      <c r="D18" s="730">
        <v>196</v>
      </c>
      <c r="E18" s="730">
        <v>26</v>
      </c>
      <c r="F18" s="730">
        <v>166</v>
      </c>
      <c r="G18" s="730">
        <v>1</v>
      </c>
      <c r="H18" s="730">
        <v>0</v>
      </c>
      <c r="I18" s="730">
        <v>1</v>
      </c>
      <c r="J18" s="730">
        <v>2</v>
      </c>
      <c r="K18" s="730">
        <v>6</v>
      </c>
      <c r="L18" s="730">
        <v>6</v>
      </c>
      <c r="M18" s="730">
        <v>1</v>
      </c>
      <c r="N18" s="730">
        <v>5</v>
      </c>
      <c r="O18" s="730">
        <v>0</v>
      </c>
      <c r="P18" s="730">
        <v>2</v>
      </c>
      <c r="Q18" s="579">
        <v>0</v>
      </c>
      <c r="R18" s="579">
        <v>2</v>
      </c>
      <c r="S18" s="704">
        <v>0</v>
      </c>
      <c r="T18" s="733">
        <v>0</v>
      </c>
      <c r="U18" s="734">
        <v>8</v>
      </c>
      <c r="V18" s="724">
        <v>0</v>
      </c>
      <c r="W18" s="1094">
        <v>8</v>
      </c>
    </row>
    <row r="19" spans="2:23" ht="24" customHeight="1">
      <c r="B19" s="699" t="s">
        <v>6</v>
      </c>
      <c r="C19" s="729">
        <v>804</v>
      </c>
      <c r="D19" s="730">
        <v>525</v>
      </c>
      <c r="E19" s="705">
        <v>172</v>
      </c>
      <c r="F19" s="705">
        <v>311</v>
      </c>
      <c r="G19" s="705">
        <v>21</v>
      </c>
      <c r="H19" s="705">
        <v>1</v>
      </c>
      <c r="I19" s="705">
        <v>16</v>
      </c>
      <c r="J19" s="705">
        <v>4</v>
      </c>
      <c r="K19" s="705">
        <v>12</v>
      </c>
      <c r="L19" s="730">
        <v>148</v>
      </c>
      <c r="M19" s="705">
        <v>36</v>
      </c>
      <c r="N19" s="705">
        <v>112</v>
      </c>
      <c r="O19" s="705">
        <v>0</v>
      </c>
      <c r="P19" s="730">
        <v>51</v>
      </c>
      <c r="Q19" s="579">
        <v>0</v>
      </c>
      <c r="R19" s="579">
        <v>51</v>
      </c>
      <c r="S19" s="704">
        <v>0</v>
      </c>
      <c r="T19" s="733">
        <v>0</v>
      </c>
      <c r="U19" s="734">
        <v>68</v>
      </c>
      <c r="V19" s="724">
        <v>0</v>
      </c>
      <c r="W19" s="1094">
        <v>68</v>
      </c>
    </row>
    <row r="20" spans="2:23" ht="24" customHeight="1">
      <c r="B20" s="699" t="s">
        <v>7</v>
      </c>
      <c r="C20" s="729">
        <v>270</v>
      </c>
      <c r="D20" s="730">
        <v>196</v>
      </c>
      <c r="E20" s="705">
        <v>45</v>
      </c>
      <c r="F20" s="705">
        <v>142</v>
      </c>
      <c r="G20" s="705">
        <v>6</v>
      </c>
      <c r="H20" s="705">
        <v>0</v>
      </c>
      <c r="I20" s="705">
        <v>0</v>
      </c>
      <c r="J20" s="705">
        <v>3</v>
      </c>
      <c r="K20" s="705">
        <v>8</v>
      </c>
      <c r="L20" s="730">
        <v>25</v>
      </c>
      <c r="M20" s="705">
        <v>14</v>
      </c>
      <c r="N20" s="705">
        <v>11</v>
      </c>
      <c r="O20" s="705">
        <v>0</v>
      </c>
      <c r="P20" s="730">
        <v>19</v>
      </c>
      <c r="Q20" s="579">
        <v>0</v>
      </c>
      <c r="R20" s="579">
        <v>18</v>
      </c>
      <c r="S20" s="704">
        <v>1</v>
      </c>
      <c r="T20" s="733">
        <v>0</v>
      </c>
      <c r="U20" s="734">
        <v>22</v>
      </c>
      <c r="V20" s="724">
        <v>0</v>
      </c>
      <c r="W20" s="1094">
        <v>22</v>
      </c>
    </row>
    <row r="21" spans="2:23" ht="24" customHeight="1">
      <c r="B21" s="699" t="s">
        <v>8</v>
      </c>
      <c r="C21" s="729">
        <v>189</v>
      </c>
      <c r="D21" s="730">
        <v>145</v>
      </c>
      <c r="E21" s="705">
        <v>35</v>
      </c>
      <c r="F21" s="705">
        <v>103</v>
      </c>
      <c r="G21" s="705">
        <v>5</v>
      </c>
      <c r="H21" s="705">
        <v>0</v>
      </c>
      <c r="I21" s="705">
        <v>2</v>
      </c>
      <c r="J21" s="705">
        <v>0</v>
      </c>
      <c r="K21" s="705">
        <v>10</v>
      </c>
      <c r="L21" s="730">
        <v>13</v>
      </c>
      <c r="M21" s="705">
        <v>5</v>
      </c>
      <c r="N21" s="705">
        <v>8</v>
      </c>
      <c r="O21" s="705">
        <v>0</v>
      </c>
      <c r="P21" s="730">
        <v>8</v>
      </c>
      <c r="Q21" s="579">
        <v>0</v>
      </c>
      <c r="R21" s="579">
        <v>8</v>
      </c>
      <c r="S21" s="704">
        <v>0</v>
      </c>
      <c r="T21" s="733">
        <v>0</v>
      </c>
      <c r="U21" s="734">
        <v>13</v>
      </c>
      <c r="V21" s="724">
        <v>0</v>
      </c>
      <c r="W21" s="1094">
        <v>13</v>
      </c>
    </row>
    <row r="22" spans="2:23" ht="24" customHeight="1">
      <c r="B22" s="699" t="s">
        <v>9</v>
      </c>
      <c r="C22" s="729">
        <v>171</v>
      </c>
      <c r="D22" s="730">
        <v>126</v>
      </c>
      <c r="E22" s="705">
        <v>30</v>
      </c>
      <c r="F22" s="705">
        <v>90</v>
      </c>
      <c r="G22" s="705">
        <v>3</v>
      </c>
      <c r="H22" s="705">
        <v>0</v>
      </c>
      <c r="I22" s="705">
        <v>0</v>
      </c>
      <c r="J22" s="705">
        <v>3</v>
      </c>
      <c r="K22" s="705">
        <v>13</v>
      </c>
      <c r="L22" s="730">
        <v>17</v>
      </c>
      <c r="M22" s="705">
        <v>4</v>
      </c>
      <c r="N22" s="705">
        <v>13</v>
      </c>
      <c r="O22" s="705">
        <v>0</v>
      </c>
      <c r="P22" s="730">
        <v>10</v>
      </c>
      <c r="Q22" s="579">
        <v>0</v>
      </c>
      <c r="R22" s="579">
        <v>10</v>
      </c>
      <c r="S22" s="704">
        <v>0</v>
      </c>
      <c r="T22" s="733">
        <v>0</v>
      </c>
      <c r="U22" s="734">
        <v>5</v>
      </c>
      <c r="V22" s="724">
        <v>0</v>
      </c>
      <c r="W22" s="1094">
        <v>5</v>
      </c>
    </row>
    <row r="23" spans="2:23" ht="24" customHeight="1">
      <c r="B23" s="699" t="s">
        <v>377</v>
      </c>
      <c r="C23" s="729">
        <v>700</v>
      </c>
      <c r="D23" s="730">
        <v>513</v>
      </c>
      <c r="E23" s="705">
        <v>67</v>
      </c>
      <c r="F23" s="705">
        <v>423</v>
      </c>
      <c r="G23" s="705">
        <v>4</v>
      </c>
      <c r="H23" s="705">
        <v>4</v>
      </c>
      <c r="I23" s="705">
        <v>12</v>
      </c>
      <c r="J23" s="705">
        <v>3</v>
      </c>
      <c r="K23" s="705">
        <v>10</v>
      </c>
      <c r="L23" s="730">
        <v>89</v>
      </c>
      <c r="M23" s="705">
        <v>41</v>
      </c>
      <c r="N23" s="705">
        <v>48</v>
      </c>
      <c r="O23" s="705">
        <v>0</v>
      </c>
      <c r="P23" s="730">
        <v>64</v>
      </c>
      <c r="Q23" s="579">
        <v>1</v>
      </c>
      <c r="R23" s="579">
        <v>60</v>
      </c>
      <c r="S23" s="704">
        <v>2</v>
      </c>
      <c r="T23" s="733">
        <v>1</v>
      </c>
      <c r="U23" s="734">
        <v>24</v>
      </c>
      <c r="V23" s="724">
        <v>0</v>
      </c>
      <c r="W23" s="1094">
        <v>24</v>
      </c>
    </row>
    <row r="24" spans="2:23" ht="24" customHeight="1">
      <c r="B24" s="699" t="s">
        <v>10</v>
      </c>
      <c r="C24" s="729">
        <v>497</v>
      </c>
      <c r="D24" s="730">
        <v>373</v>
      </c>
      <c r="E24" s="705">
        <v>69</v>
      </c>
      <c r="F24" s="705">
        <v>292</v>
      </c>
      <c r="G24" s="705">
        <v>7</v>
      </c>
      <c r="H24" s="705">
        <v>1</v>
      </c>
      <c r="I24" s="705">
        <v>3</v>
      </c>
      <c r="J24" s="705">
        <v>1</v>
      </c>
      <c r="K24" s="705">
        <v>12</v>
      </c>
      <c r="L24" s="730">
        <v>46</v>
      </c>
      <c r="M24" s="705">
        <v>8</v>
      </c>
      <c r="N24" s="705">
        <v>38</v>
      </c>
      <c r="O24" s="705">
        <v>0</v>
      </c>
      <c r="P24" s="730">
        <v>36</v>
      </c>
      <c r="Q24" s="579">
        <v>2</v>
      </c>
      <c r="R24" s="579">
        <v>33</v>
      </c>
      <c r="S24" s="704">
        <v>1</v>
      </c>
      <c r="T24" s="733">
        <v>0</v>
      </c>
      <c r="U24" s="734">
        <v>30</v>
      </c>
      <c r="V24" s="724">
        <v>0</v>
      </c>
      <c r="W24" s="1094">
        <v>30</v>
      </c>
    </row>
    <row r="25" spans="2:23" ht="24" customHeight="1">
      <c r="B25" s="699" t="s">
        <v>11</v>
      </c>
      <c r="C25" s="729">
        <v>331</v>
      </c>
      <c r="D25" s="730">
        <v>244</v>
      </c>
      <c r="E25" s="705">
        <v>39</v>
      </c>
      <c r="F25" s="705">
        <v>179</v>
      </c>
      <c r="G25" s="705">
        <v>11</v>
      </c>
      <c r="H25" s="705">
        <v>1</v>
      </c>
      <c r="I25" s="705">
        <v>12</v>
      </c>
      <c r="J25" s="705">
        <v>2</v>
      </c>
      <c r="K25" s="705">
        <v>4</v>
      </c>
      <c r="L25" s="730">
        <v>20</v>
      </c>
      <c r="M25" s="705">
        <v>7</v>
      </c>
      <c r="N25" s="705">
        <v>13</v>
      </c>
      <c r="O25" s="705">
        <v>0</v>
      </c>
      <c r="P25" s="730">
        <v>43</v>
      </c>
      <c r="Q25" s="579">
        <v>0</v>
      </c>
      <c r="R25" s="579">
        <v>43</v>
      </c>
      <c r="S25" s="704">
        <v>0</v>
      </c>
      <c r="T25" s="733">
        <v>0</v>
      </c>
      <c r="U25" s="734">
        <v>20</v>
      </c>
      <c r="V25" s="724">
        <v>0</v>
      </c>
      <c r="W25" s="1094">
        <v>20</v>
      </c>
    </row>
    <row r="26" spans="2:23" ht="24" customHeight="1">
      <c r="B26" s="699" t="s">
        <v>12</v>
      </c>
      <c r="C26" s="729">
        <v>475</v>
      </c>
      <c r="D26" s="730">
        <v>415</v>
      </c>
      <c r="E26" s="705">
        <v>79</v>
      </c>
      <c r="F26" s="705">
        <v>331</v>
      </c>
      <c r="G26" s="705">
        <v>3</v>
      </c>
      <c r="H26" s="705">
        <v>1</v>
      </c>
      <c r="I26" s="705">
        <v>1</v>
      </c>
      <c r="J26" s="705">
        <v>0</v>
      </c>
      <c r="K26" s="705">
        <v>10</v>
      </c>
      <c r="L26" s="730">
        <v>22</v>
      </c>
      <c r="M26" s="705">
        <v>3</v>
      </c>
      <c r="N26" s="705">
        <v>19</v>
      </c>
      <c r="O26" s="705">
        <v>0</v>
      </c>
      <c r="P26" s="730">
        <v>12</v>
      </c>
      <c r="Q26" s="579">
        <v>0</v>
      </c>
      <c r="R26" s="579">
        <v>12</v>
      </c>
      <c r="S26" s="704">
        <v>0</v>
      </c>
      <c r="T26" s="733">
        <v>0</v>
      </c>
      <c r="U26" s="734">
        <v>16</v>
      </c>
      <c r="V26" s="724">
        <v>0</v>
      </c>
      <c r="W26" s="1094">
        <v>16</v>
      </c>
    </row>
    <row r="27" spans="2:23" ht="24" customHeight="1">
      <c r="B27" s="699" t="s">
        <v>13</v>
      </c>
      <c r="C27" s="729">
        <v>104</v>
      </c>
      <c r="D27" s="730">
        <v>77</v>
      </c>
      <c r="E27" s="705">
        <v>14</v>
      </c>
      <c r="F27" s="705">
        <v>62</v>
      </c>
      <c r="G27" s="705">
        <v>1</v>
      </c>
      <c r="H27" s="705">
        <v>0</v>
      </c>
      <c r="I27" s="705">
        <v>0</v>
      </c>
      <c r="J27" s="705">
        <v>0</v>
      </c>
      <c r="K27" s="705">
        <v>3</v>
      </c>
      <c r="L27" s="730">
        <v>10</v>
      </c>
      <c r="M27" s="705">
        <v>2</v>
      </c>
      <c r="N27" s="705">
        <v>8</v>
      </c>
      <c r="O27" s="705">
        <v>0</v>
      </c>
      <c r="P27" s="730">
        <v>9</v>
      </c>
      <c r="Q27" s="579">
        <v>0</v>
      </c>
      <c r="R27" s="579">
        <v>9</v>
      </c>
      <c r="S27" s="704">
        <v>0</v>
      </c>
      <c r="T27" s="733">
        <v>0</v>
      </c>
      <c r="U27" s="734">
        <v>5</v>
      </c>
      <c r="V27" s="724">
        <v>0</v>
      </c>
      <c r="W27" s="1094">
        <v>5</v>
      </c>
    </row>
    <row r="28" spans="2:23" ht="24" customHeight="1">
      <c r="B28" s="699" t="s">
        <v>14</v>
      </c>
      <c r="C28" s="729">
        <v>493</v>
      </c>
      <c r="D28" s="730">
        <v>407</v>
      </c>
      <c r="E28" s="705">
        <v>72</v>
      </c>
      <c r="F28" s="705">
        <v>262</v>
      </c>
      <c r="G28" s="705">
        <v>8</v>
      </c>
      <c r="H28" s="705">
        <v>8</v>
      </c>
      <c r="I28" s="705">
        <v>56</v>
      </c>
      <c r="J28" s="705">
        <v>1</v>
      </c>
      <c r="K28" s="705">
        <v>9</v>
      </c>
      <c r="L28" s="730">
        <v>23</v>
      </c>
      <c r="M28" s="705">
        <v>3</v>
      </c>
      <c r="N28" s="705">
        <v>20</v>
      </c>
      <c r="O28" s="705">
        <v>0</v>
      </c>
      <c r="P28" s="730">
        <v>20</v>
      </c>
      <c r="Q28" s="579">
        <v>0</v>
      </c>
      <c r="R28" s="579">
        <v>20</v>
      </c>
      <c r="S28" s="704">
        <v>0</v>
      </c>
      <c r="T28" s="733">
        <v>0</v>
      </c>
      <c r="U28" s="734">
        <v>34</v>
      </c>
      <c r="V28" s="724">
        <v>0</v>
      </c>
      <c r="W28" s="1094">
        <v>34</v>
      </c>
    </row>
    <row r="29" spans="2:23" ht="24" customHeight="1">
      <c r="B29" s="699" t="s">
        <v>15</v>
      </c>
      <c r="C29" s="729">
        <v>134</v>
      </c>
      <c r="D29" s="730">
        <v>91</v>
      </c>
      <c r="E29" s="705">
        <v>12</v>
      </c>
      <c r="F29" s="705">
        <v>67</v>
      </c>
      <c r="G29" s="705">
        <v>3</v>
      </c>
      <c r="H29" s="705">
        <v>1</v>
      </c>
      <c r="I29" s="705">
        <v>6</v>
      </c>
      <c r="J29" s="705">
        <v>2</v>
      </c>
      <c r="K29" s="705">
        <v>20</v>
      </c>
      <c r="L29" s="730">
        <v>12</v>
      </c>
      <c r="M29" s="705">
        <v>3</v>
      </c>
      <c r="N29" s="705">
        <v>9</v>
      </c>
      <c r="O29" s="705">
        <v>0</v>
      </c>
      <c r="P29" s="730">
        <v>6</v>
      </c>
      <c r="Q29" s="579">
        <v>0</v>
      </c>
      <c r="R29" s="579">
        <v>6</v>
      </c>
      <c r="S29" s="704">
        <v>0</v>
      </c>
      <c r="T29" s="733">
        <v>0</v>
      </c>
      <c r="U29" s="734">
        <v>5</v>
      </c>
      <c r="V29" s="724">
        <v>0</v>
      </c>
      <c r="W29" s="1094">
        <v>5</v>
      </c>
    </row>
    <row r="30" spans="2:23" ht="24" customHeight="1">
      <c r="B30" s="699" t="s">
        <v>379</v>
      </c>
      <c r="C30" s="729">
        <v>485</v>
      </c>
      <c r="D30" s="730">
        <v>387</v>
      </c>
      <c r="E30" s="705">
        <v>79</v>
      </c>
      <c r="F30" s="705">
        <v>268</v>
      </c>
      <c r="G30" s="705">
        <v>11</v>
      </c>
      <c r="H30" s="705">
        <v>4</v>
      </c>
      <c r="I30" s="705">
        <v>24</v>
      </c>
      <c r="J30" s="705">
        <v>1</v>
      </c>
      <c r="K30" s="705">
        <v>10</v>
      </c>
      <c r="L30" s="730">
        <v>39</v>
      </c>
      <c r="M30" s="705">
        <v>5</v>
      </c>
      <c r="N30" s="705">
        <v>34</v>
      </c>
      <c r="O30" s="705">
        <v>0</v>
      </c>
      <c r="P30" s="730">
        <v>24</v>
      </c>
      <c r="Q30" s="727">
        <v>1</v>
      </c>
      <c r="R30" s="731">
        <v>23</v>
      </c>
      <c r="S30" s="704">
        <v>0</v>
      </c>
      <c r="T30" s="733">
        <v>0</v>
      </c>
      <c r="U30" s="734">
        <v>25</v>
      </c>
      <c r="V30" s="724">
        <v>0</v>
      </c>
      <c r="W30" s="1095">
        <v>25</v>
      </c>
    </row>
    <row r="31" spans="2:23" s="178" customFormat="1" ht="24" customHeight="1">
      <c r="B31" s="700" t="s">
        <v>381</v>
      </c>
      <c r="C31" s="729">
        <v>132</v>
      </c>
      <c r="D31" s="730">
        <v>85</v>
      </c>
      <c r="E31" s="705">
        <v>12</v>
      </c>
      <c r="F31" s="705">
        <v>68</v>
      </c>
      <c r="G31" s="705">
        <v>1</v>
      </c>
      <c r="H31" s="705">
        <v>0</v>
      </c>
      <c r="I31" s="705">
        <v>0</v>
      </c>
      <c r="J31" s="705">
        <v>4</v>
      </c>
      <c r="K31" s="705">
        <v>10</v>
      </c>
      <c r="L31" s="730">
        <v>13</v>
      </c>
      <c r="M31" s="705">
        <v>6</v>
      </c>
      <c r="N31" s="705">
        <v>6</v>
      </c>
      <c r="O31" s="705">
        <v>1</v>
      </c>
      <c r="P31" s="730">
        <v>15</v>
      </c>
      <c r="Q31" s="728">
        <v>0</v>
      </c>
      <c r="R31" s="732">
        <v>10</v>
      </c>
      <c r="S31" s="705">
        <v>0</v>
      </c>
      <c r="T31" s="733">
        <v>5</v>
      </c>
      <c r="U31" s="733">
        <v>9</v>
      </c>
      <c r="V31" s="724">
        <v>0</v>
      </c>
      <c r="W31" s="1096">
        <v>9</v>
      </c>
    </row>
    <row r="32" spans="2:23" ht="24" customHeight="1">
      <c r="B32" s="699" t="s">
        <v>18</v>
      </c>
      <c r="C32" s="729">
        <v>567</v>
      </c>
      <c r="D32" s="730">
        <v>412</v>
      </c>
      <c r="E32" s="705">
        <v>85</v>
      </c>
      <c r="F32" s="705">
        <v>313</v>
      </c>
      <c r="G32" s="705">
        <v>10</v>
      </c>
      <c r="H32" s="705">
        <v>3</v>
      </c>
      <c r="I32" s="705">
        <v>1</v>
      </c>
      <c r="J32" s="705">
        <v>0</v>
      </c>
      <c r="K32" s="705">
        <v>21</v>
      </c>
      <c r="L32" s="730">
        <v>54</v>
      </c>
      <c r="M32" s="705">
        <v>19</v>
      </c>
      <c r="N32" s="705">
        <v>35</v>
      </c>
      <c r="O32" s="705">
        <v>0</v>
      </c>
      <c r="P32" s="730">
        <v>40</v>
      </c>
      <c r="Q32" s="727">
        <v>0</v>
      </c>
      <c r="R32" s="731">
        <v>40</v>
      </c>
      <c r="S32" s="704">
        <v>0</v>
      </c>
      <c r="T32" s="733">
        <v>0</v>
      </c>
      <c r="U32" s="734">
        <v>40</v>
      </c>
      <c r="V32" s="724">
        <v>0</v>
      </c>
      <c r="W32" s="1095">
        <v>40</v>
      </c>
    </row>
    <row r="33" spans="2:23" ht="24" customHeight="1">
      <c r="B33" s="699" t="s">
        <v>383</v>
      </c>
      <c r="C33" s="729">
        <v>733</v>
      </c>
      <c r="D33" s="730">
        <v>338</v>
      </c>
      <c r="E33" s="705">
        <v>70</v>
      </c>
      <c r="F33" s="705">
        <v>249</v>
      </c>
      <c r="G33" s="705">
        <v>12</v>
      </c>
      <c r="H33" s="705">
        <v>3</v>
      </c>
      <c r="I33" s="705">
        <v>4</v>
      </c>
      <c r="J33" s="705">
        <v>0</v>
      </c>
      <c r="K33" s="705">
        <v>24</v>
      </c>
      <c r="L33" s="730">
        <v>134</v>
      </c>
      <c r="M33" s="705">
        <v>80</v>
      </c>
      <c r="N33" s="705">
        <v>54</v>
      </c>
      <c r="O33" s="705">
        <v>0</v>
      </c>
      <c r="P33" s="730">
        <v>201</v>
      </c>
      <c r="Q33" s="579">
        <v>9</v>
      </c>
      <c r="R33" s="579">
        <v>191</v>
      </c>
      <c r="S33" s="704">
        <v>0</v>
      </c>
      <c r="T33" s="733">
        <v>1</v>
      </c>
      <c r="U33" s="734">
        <v>36</v>
      </c>
      <c r="V33" s="724">
        <v>0</v>
      </c>
      <c r="W33" s="1094">
        <v>36</v>
      </c>
    </row>
    <row r="34" spans="2:23" ht="24" customHeight="1">
      <c r="B34" s="699" t="s">
        <v>20</v>
      </c>
      <c r="C34" s="729">
        <v>809</v>
      </c>
      <c r="D34" s="730">
        <v>599</v>
      </c>
      <c r="E34" s="705">
        <v>120</v>
      </c>
      <c r="F34" s="705">
        <v>455</v>
      </c>
      <c r="G34" s="705">
        <v>18</v>
      </c>
      <c r="H34" s="705">
        <v>0</v>
      </c>
      <c r="I34" s="705">
        <v>1</v>
      </c>
      <c r="J34" s="705">
        <v>5</v>
      </c>
      <c r="K34" s="705">
        <v>29</v>
      </c>
      <c r="L34" s="730">
        <v>56</v>
      </c>
      <c r="M34" s="705">
        <v>7</v>
      </c>
      <c r="N34" s="705">
        <v>49</v>
      </c>
      <c r="O34" s="705">
        <v>0</v>
      </c>
      <c r="P34" s="730">
        <v>79</v>
      </c>
      <c r="Q34" s="579">
        <v>2</v>
      </c>
      <c r="R34" s="579">
        <v>77</v>
      </c>
      <c r="S34" s="704">
        <v>0</v>
      </c>
      <c r="T34" s="733">
        <v>0</v>
      </c>
      <c r="U34" s="734">
        <v>46</v>
      </c>
      <c r="V34" s="724">
        <v>0</v>
      </c>
      <c r="W34" s="1094">
        <v>46</v>
      </c>
    </row>
    <row r="35" spans="2:23" ht="24" customHeight="1">
      <c r="B35" s="699" t="s">
        <v>21</v>
      </c>
      <c r="C35" s="729">
        <v>204</v>
      </c>
      <c r="D35" s="730">
        <v>148</v>
      </c>
      <c r="E35" s="705">
        <v>21</v>
      </c>
      <c r="F35" s="705">
        <v>112</v>
      </c>
      <c r="G35" s="705">
        <v>5</v>
      </c>
      <c r="H35" s="705">
        <v>2</v>
      </c>
      <c r="I35" s="705">
        <v>8</v>
      </c>
      <c r="J35" s="705">
        <v>0</v>
      </c>
      <c r="K35" s="705">
        <v>6</v>
      </c>
      <c r="L35" s="730">
        <v>23</v>
      </c>
      <c r="M35" s="705">
        <v>6</v>
      </c>
      <c r="N35" s="705">
        <v>17</v>
      </c>
      <c r="O35" s="705">
        <v>0</v>
      </c>
      <c r="P35" s="730">
        <v>15</v>
      </c>
      <c r="Q35" s="579">
        <v>0</v>
      </c>
      <c r="R35" s="579">
        <v>15</v>
      </c>
      <c r="S35" s="704">
        <v>0</v>
      </c>
      <c r="T35" s="733">
        <v>0</v>
      </c>
      <c r="U35" s="734">
        <v>12</v>
      </c>
      <c r="V35" s="724">
        <v>0</v>
      </c>
      <c r="W35" s="1094">
        <v>12</v>
      </c>
    </row>
    <row r="36" spans="2:23" ht="24" customHeight="1">
      <c r="B36" s="699" t="s">
        <v>385</v>
      </c>
      <c r="C36" s="729">
        <v>637</v>
      </c>
      <c r="D36" s="730">
        <v>483</v>
      </c>
      <c r="E36" s="705">
        <v>73</v>
      </c>
      <c r="F36" s="705">
        <v>382</v>
      </c>
      <c r="G36" s="705">
        <v>11</v>
      </c>
      <c r="H36" s="705">
        <v>4</v>
      </c>
      <c r="I36" s="705">
        <v>12</v>
      </c>
      <c r="J36" s="705">
        <v>1</v>
      </c>
      <c r="K36" s="705">
        <v>22</v>
      </c>
      <c r="L36" s="730">
        <v>50</v>
      </c>
      <c r="M36" s="705">
        <v>9</v>
      </c>
      <c r="N36" s="705">
        <v>41</v>
      </c>
      <c r="O36" s="705">
        <v>0</v>
      </c>
      <c r="P36" s="730">
        <v>48</v>
      </c>
      <c r="Q36" s="579">
        <v>1</v>
      </c>
      <c r="R36" s="579">
        <v>47</v>
      </c>
      <c r="S36" s="704">
        <v>0</v>
      </c>
      <c r="T36" s="733">
        <v>0</v>
      </c>
      <c r="U36" s="734">
        <v>34</v>
      </c>
      <c r="V36" s="724">
        <v>0</v>
      </c>
      <c r="W36" s="1094">
        <v>34</v>
      </c>
    </row>
    <row r="37" spans="2:23" ht="24" customHeight="1">
      <c r="B37" s="699" t="s">
        <v>387</v>
      </c>
      <c r="C37" s="729">
        <v>367</v>
      </c>
      <c r="D37" s="730">
        <v>246</v>
      </c>
      <c r="E37" s="705">
        <v>44</v>
      </c>
      <c r="F37" s="705">
        <v>192</v>
      </c>
      <c r="G37" s="705">
        <v>4</v>
      </c>
      <c r="H37" s="705">
        <v>2</v>
      </c>
      <c r="I37" s="705">
        <v>3</v>
      </c>
      <c r="J37" s="705">
        <v>1</v>
      </c>
      <c r="K37" s="705">
        <v>10</v>
      </c>
      <c r="L37" s="730">
        <v>54</v>
      </c>
      <c r="M37" s="705">
        <v>11</v>
      </c>
      <c r="N37" s="705">
        <v>43</v>
      </c>
      <c r="O37" s="705">
        <v>0</v>
      </c>
      <c r="P37" s="730">
        <v>39</v>
      </c>
      <c r="Q37" s="579">
        <v>3</v>
      </c>
      <c r="R37" s="579">
        <v>36</v>
      </c>
      <c r="S37" s="704">
        <v>0</v>
      </c>
      <c r="T37" s="733">
        <v>0</v>
      </c>
      <c r="U37" s="734">
        <v>18</v>
      </c>
      <c r="V37" s="724">
        <v>0</v>
      </c>
      <c r="W37" s="1094">
        <v>18</v>
      </c>
    </row>
    <row r="38" spans="2:23" ht="24" customHeight="1">
      <c r="B38" s="699" t="s">
        <v>389</v>
      </c>
      <c r="C38" s="729">
        <v>512</v>
      </c>
      <c r="D38" s="730">
        <v>341</v>
      </c>
      <c r="E38" s="705">
        <v>66</v>
      </c>
      <c r="F38" s="705">
        <v>259</v>
      </c>
      <c r="G38" s="705">
        <v>11</v>
      </c>
      <c r="H38" s="705">
        <v>1</v>
      </c>
      <c r="I38" s="705">
        <v>2</v>
      </c>
      <c r="J38" s="705">
        <v>2</v>
      </c>
      <c r="K38" s="705">
        <v>24</v>
      </c>
      <c r="L38" s="730">
        <v>61</v>
      </c>
      <c r="M38" s="705">
        <v>10</v>
      </c>
      <c r="N38" s="705">
        <v>51</v>
      </c>
      <c r="O38" s="705">
        <v>0</v>
      </c>
      <c r="P38" s="730">
        <v>49</v>
      </c>
      <c r="Q38" s="579">
        <v>0</v>
      </c>
      <c r="R38" s="579">
        <v>48</v>
      </c>
      <c r="S38" s="704">
        <v>0</v>
      </c>
      <c r="T38" s="733">
        <v>1</v>
      </c>
      <c r="U38" s="734">
        <v>37</v>
      </c>
      <c r="V38" s="724">
        <v>0</v>
      </c>
      <c r="W38" s="1094">
        <v>37</v>
      </c>
    </row>
    <row r="39" spans="2:23" ht="24" customHeight="1">
      <c r="B39" s="699" t="s">
        <v>391</v>
      </c>
      <c r="C39" s="729">
        <v>744</v>
      </c>
      <c r="D39" s="730">
        <v>586</v>
      </c>
      <c r="E39" s="705">
        <v>142</v>
      </c>
      <c r="F39" s="705">
        <v>367</v>
      </c>
      <c r="G39" s="705">
        <v>16</v>
      </c>
      <c r="H39" s="705">
        <v>25</v>
      </c>
      <c r="I39" s="705">
        <v>35</v>
      </c>
      <c r="J39" s="705">
        <v>1</v>
      </c>
      <c r="K39" s="705">
        <v>12</v>
      </c>
      <c r="L39" s="730">
        <v>57</v>
      </c>
      <c r="M39" s="705">
        <v>1</v>
      </c>
      <c r="N39" s="705">
        <v>56</v>
      </c>
      <c r="O39" s="705">
        <v>0</v>
      </c>
      <c r="P39" s="730">
        <v>35</v>
      </c>
      <c r="Q39" s="579">
        <v>2</v>
      </c>
      <c r="R39" s="579">
        <v>33</v>
      </c>
      <c r="S39" s="704">
        <v>0</v>
      </c>
      <c r="T39" s="733">
        <v>0</v>
      </c>
      <c r="U39" s="734">
        <v>54</v>
      </c>
      <c r="V39" s="724">
        <v>0</v>
      </c>
      <c r="W39" s="1094">
        <v>54</v>
      </c>
    </row>
    <row r="40" spans="2:23" ht="24" customHeight="1">
      <c r="B40" s="701" t="s">
        <v>393</v>
      </c>
      <c r="C40" s="729">
        <v>456</v>
      </c>
      <c r="D40" s="730">
        <v>309</v>
      </c>
      <c r="E40" s="706">
        <v>67</v>
      </c>
      <c r="F40" s="706">
        <v>226</v>
      </c>
      <c r="G40" s="706">
        <v>8</v>
      </c>
      <c r="H40" s="706">
        <v>0</v>
      </c>
      <c r="I40" s="706">
        <v>0</v>
      </c>
      <c r="J40" s="706">
        <v>8</v>
      </c>
      <c r="K40" s="706">
        <v>27</v>
      </c>
      <c r="L40" s="730">
        <v>43</v>
      </c>
      <c r="M40" s="706">
        <v>12</v>
      </c>
      <c r="N40" s="706">
        <v>31</v>
      </c>
      <c r="O40" s="706">
        <v>0</v>
      </c>
      <c r="P40" s="706">
        <v>48</v>
      </c>
      <c r="Q40" s="641">
        <v>0</v>
      </c>
      <c r="R40" s="723">
        <v>48</v>
      </c>
      <c r="S40" s="703">
        <v>0</v>
      </c>
      <c r="T40" s="725">
        <v>0</v>
      </c>
      <c r="U40" s="726">
        <v>29</v>
      </c>
      <c r="V40" s="724">
        <v>0</v>
      </c>
      <c r="W40" s="1097">
        <v>29</v>
      </c>
    </row>
    <row r="41" spans="2:23" ht="18" customHeight="1" thickBot="1">
      <c r="B41" s="1256" t="s">
        <v>511</v>
      </c>
      <c r="C41" s="1257"/>
      <c r="D41" s="1257"/>
      <c r="E41" s="1257"/>
      <c r="F41" s="1257"/>
      <c r="G41" s="1257"/>
      <c r="H41" s="1257"/>
      <c r="I41" s="1257"/>
      <c r="J41" s="1257"/>
      <c r="K41" s="1257"/>
      <c r="L41" s="1257"/>
      <c r="M41" s="1257"/>
      <c r="N41" s="702"/>
      <c r="O41" s="702"/>
      <c r="P41" s="702"/>
      <c r="Q41" s="702"/>
      <c r="R41" s="702"/>
      <c r="S41" s="599"/>
      <c r="T41" s="1258" t="s">
        <v>512</v>
      </c>
      <c r="U41" s="1259"/>
      <c r="V41" s="1259"/>
      <c r="W41" s="1260"/>
    </row>
    <row r="42" spans="2:23">
      <c r="T42" s="182"/>
      <c r="U42" s="1267"/>
      <c r="V42" s="1267"/>
      <c r="W42" s="1267"/>
    </row>
    <row r="43" spans="2:23">
      <c r="T43" s="183"/>
      <c r="U43" s="1262"/>
      <c r="V43" s="1262"/>
      <c r="W43" s="1262"/>
    </row>
    <row r="44" spans="2:23" ht="16.5" customHeight="1">
      <c r="T44" s="183"/>
      <c r="U44" s="1262"/>
      <c r="V44" s="1262"/>
      <c r="W44" s="1262"/>
    </row>
    <row r="45" spans="2:23">
      <c r="T45" s="183"/>
      <c r="U45" s="1262"/>
      <c r="V45" s="1262"/>
      <c r="W45" s="1262"/>
    </row>
    <row r="46" spans="2:23">
      <c r="T46" s="183"/>
      <c r="U46" s="1262"/>
      <c r="V46" s="1262"/>
      <c r="W46" s="1262"/>
    </row>
    <row r="47" spans="2:23">
      <c r="T47" s="183"/>
      <c r="U47" s="1262"/>
      <c r="V47" s="1262"/>
      <c r="W47" s="1262"/>
    </row>
    <row r="48" spans="2:23">
      <c r="T48" s="183"/>
      <c r="U48" s="1255"/>
      <c r="V48" s="1255"/>
      <c r="W48" s="184"/>
    </row>
    <row r="49" spans="1:23" s="32" customFormat="1">
      <c r="A49" s="56"/>
      <c r="B49"/>
      <c r="C49"/>
      <c r="D49"/>
      <c r="E49"/>
      <c r="F49"/>
      <c r="G49"/>
      <c r="H49"/>
      <c r="I49"/>
      <c r="J49"/>
      <c r="K49"/>
      <c r="L49"/>
      <c r="M49"/>
      <c r="N49"/>
      <c r="O49"/>
      <c r="P49" s="56"/>
      <c r="Q49" s="56"/>
      <c r="R49" s="56"/>
      <c r="S49" s="56"/>
      <c r="T49" s="183"/>
      <c r="U49" s="1255"/>
      <c r="V49" s="1255"/>
      <c r="W49" s="184"/>
    </row>
    <row r="50" spans="1:23" s="32" customFormat="1">
      <c r="A50" s="56"/>
      <c r="B50"/>
      <c r="C50"/>
      <c r="D50"/>
      <c r="E50"/>
      <c r="F50"/>
      <c r="G50"/>
      <c r="H50"/>
      <c r="I50"/>
      <c r="J50"/>
      <c r="K50"/>
      <c r="L50"/>
      <c r="M50"/>
      <c r="N50"/>
      <c r="O50"/>
      <c r="P50" s="56"/>
      <c r="Q50" s="56"/>
      <c r="R50" s="56"/>
      <c r="S50" s="56"/>
      <c r="T50" s="183"/>
      <c r="U50" s="1252"/>
      <c r="V50" s="1252"/>
      <c r="W50" s="185"/>
    </row>
    <row r="51" spans="1:23" s="32" customFormat="1">
      <c r="A51" s="56"/>
      <c r="B51"/>
      <c r="C51"/>
      <c r="D51"/>
      <c r="E51"/>
      <c r="F51"/>
      <c r="G51"/>
      <c r="H51"/>
      <c r="I51"/>
      <c r="J51"/>
      <c r="K51"/>
      <c r="L51"/>
      <c r="M51"/>
      <c r="N51"/>
      <c r="O51"/>
      <c r="P51" s="56"/>
      <c r="Q51" s="56"/>
      <c r="R51" s="56"/>
      <c r="S51" s="56"/>
      <c r="T51" s="183"/>
      <c r="U51" s="1252"/>
      <c r="V51" s="1252"/>
      <c r="W51" s="185"/>
    </row>
    <row r="52" spans="1:23" s="32" customFormat="1">
      <c r="A52" s="56"/>
      <c r="B52"/>
      <c r="C52"/>
      <c r="D52"/>
      <c r="E52"/>
      <c r="F52"/>
      <c r="G52"/>
      <c r="H52"/>
      <c r="I52"/>
      <c r="J52"/>
      <c r="K52"/>
      <c r="L52"/>
      <c r="M52"/>
      <c r="N52"/>
      <c r="O52"/>
      <c r="P52" s="56"/>
      <c r="Q52" s="56"/>
      <c r="R52" s="56"/>
      <c r="S52" s="56"/>
      <c r="T52" s="183"/>
      <c r="U52" s="1252"/>
      <c r="V52" s="1252"/>
      <c r="W52" s="185"/>
    </row>
    <row r="53" spans="1:23" s="32" customFormat="1">
      <c r="A53" s="56"/>
      <c r="B53"/>
      <c r="C53"/>
      <c r="D53"/>
      <c r="E53"/>
      <c r="F53"/>
      <c r="G53"/>
      <c r="H53"/>
      <c r="I53"/>
      <c r="J53"/>
      <c r="K53"/>
      <c r="L53"/>
      <c r="M53"/>
      <c r="N53"/>
      <c r="O53"/>
      <c r="P53" s="56"/>
      <c r="Q53" s="56"/>
      <c r="R53" s="56"/>
      <c r="S53" s="56"/>
      <c r="T53" s="183"/>
      <c r="U53" s="1251"/>
      <c r="V53" s="1251"/>
      <c r="W53" s="186"/>
    </row>
    <row r="54" spans="1:23" s="32" customFormat="1">
      <c r="A54" s="56"/>
      <c r="B54"/>
      <c r="C54"/>
      <c r="D54"/>
      <c r="E54"/>
      <c r="F54"/>
      <c r="G54"/>
      <c r="H54"/>
      <c r="I54"/>
      <c r="J54"/>
      <c r="K54"/>
      <c r="L54"/>
      <c r="M54"/>
      <c r="N54"/>
      <c r="O54"/>
      <c r="P54" s="56"/>
      <c r="Q54" s="56"/>
      <c r="R54" s="56"/>
      <c r="S54" s="56"/>
      <c r="T54" s="183"/>
      <c r="U54" s="1251"/>
      <c r="V54" s="1251"/>
      <c r="W54" s="186"/>
    </row>
    <row r="55" spans="1:23" s="32" customFormat="1">
      <c r="A55" s="56"/>
      <c r="B55"/>
      <c r="C55"/>
      <c r="D55"/>
      <c r="E55"/>
      <c r="F55"/>
      <c r="G55"/>
      <c r="H55"/>
      <c r="I55"/>
      <c r="J55"/>
      <c r="K55"/>
      <c r="L55"/>
      <c r="M55"/>
      <c r="N55"/>
      <c r="O55"/>
      <c r="P55" s="56"/>
      <c r="Q55" s="56"/>
      <c r="R55" s="56"/>
      <c r="S55" s="56"/>
      <c r="T55" s="183"/>
      <c r="U55" s="1251"/>
      <c r="V55" s="1251"/>
      <c r="W55" s="186"/>
    </row>
    <row r="56" spans="1:23" s="32" customFormat="1">
      <c r="A56" s="56"/>
      <c r="B56"/>
      <c r="C56"/>
      <c r="D56"/>
      <c r="E56"/>
      <c r="F56"/>
      <c r="G56"/>
      <c r="H56"/>
      <c r="I56"/>
      <c r="J56"/>
      <c r="K56"/>
      <c r="L56"/>
      <c r="M56"/>
      <c r="N56"/>
      <c r="O56"/>
      <c r="P56" s="56"/>
      <c r="Q56" s="56"/>
      <c r="R56" s="56"/>
      <c r="S56" s="56"/>
      <c r="T56" s="183"/>
      <c r="U56" s="1251"/>
      <c r="V56" s="1251"/>
      <c r="W56" s="186"/>
    </row>
    <row r="57" spans="1:23" s="32" customFormat="1">
      <c r="A57" s="56"/>
      <c r="B57"/>
      <c r="C57"/>
      <c r="D57"/>
      <c r="E57"/>
      <c r="F57"/>
      <c r="G57"/>
      <c r="H57"/>
      <c r="I57"/>
      <c r="J57"/>
      <c r="K57"/>
      <c r="L57"/>
      <c r="M57"/>
      <c r="N57"/>
      <c r="O57"/>
      <c r="P57" s="56"/>
      <c r="Q57" s="56"/>
      <c r="R57" s="56"/>
      <c r="S57" s="56"/>
      <c r="T57" s="183"/>
      <c r="U57" s="1251"/>
      <c r="V57" s="1251"/>
      <c r="W57" s="186"/>
    </row>
    <row r="58" spans="1:23" s="32" customFormat="1">
      <c r="A58" s="56"/>
      <c r="B58"/>
      <c r="C58"/>
      <c r="D58"/>
      <c r="E58"/>
      <c r="F58"/>
      <c r="G58"/>
      <c r="H58"/>
      <c r="I58"/>
      <c r="J58"/>
      <c r="K58"/>
      <c r="L58"/>
      <c r="M58"/>
      <c r="N58"/>
      <c r="O58"/>
      <c r="P58" s="56"/>
      <c r="Q58" s="56"/>
      <c r="R58" s="56"/>
      <c r="S58" s="56"/>
      <c r="T58" s="183"/>
      <c r="U58" s="1251"/>
      <c r="V58" s="1251"/>
      <c r="W58" s="186"/>
    </row>
    <row r="59" spans="1:23" s="32" customFormat="1">
      <c r="A59" s="56"/>
      <c r="B59"/>
      <c r="C59"/>
      <c r="D59"/>
      <c r="E59"/>
      <c r="F59"/>
      <c r="G59"/>
      <c r="H59"/>
      <c r="I59"/>
      <c r="J59"/>
      <c r="K59"/>
      <c r="L59"/>
      <c r="M59"/>
      <c r="N59"/>
      <c r="O59"/>
      <c r="P59" s="56"/>
      <c r="Q59" s="56"/>
      <c r="R59" s="56"/>
      <c r="S59" s="56"/>
      <c r="T59" s="183"/>
      <c r="U59" s="1251"/>
      <c r="V59" s="1251"/>
      <c r="W59" s="186"/>
    </row>
    <row r="60" spans="1:23" s="32" customFormat="1">
      <c r="A60" s="56"/>
      <c r="B60"/>
      <c r="C60"/>
      <c r="D60"/>
      <c r="E60"/>
      <c r="F60"/>
      <c r="G60"/>
      <c r="H60"/>
      <c r="I60"/>
      <c r="J60"/>
      <c r="K60"/>
      <c r="L60"/>
      <c r="M60"/>
      <c r="N60"/>
      <c r="O60"/>
      <c r="P60" s="56"/>
      <c r="Q60" s="56"/>
      <c r="R60" s="56"/>
      <c r="S60" s="56"/>
      <c r="T60" s="183"/>
      <c r="U60" s="1251"/>
      <c r="V60" s="1251"/>
      <c r="W60" s="186"/>
    </row>
    <row r="61" spans="1:23" s="32" customFormat="1">
      <c r="A61" s="56"/>
      <c r="B61"/>
      <c r="C61"/>
      <c r="D61"/>
      <c r="E61"/>
      <c r="F61"/>
      <c r="G61"/>
      <c r="H61"/>
      <c r="I61"/>
      <c r="J61"/>
      <c r="K61"/>
      <c r="L61"/>
      <c r="M61"/>
      <c r="N61"/>
      <c r="O61"/>
      <c r="P61" s="56"/>
      <c r="Q61" s="56"/>
      <c r="R61" s="56"/>
      <c r="S61" s="56"/>
      <c r="T61" s="183"/>
      <c r="U61" s="1251"/>
      <c r="V61" s="1251"/>
      <c r="W61" s="186"/>
    </row>
    <row r="62" spans="1:23" s="32" customFormat="1">
      <c r="A62" s="56"/>
      <c r="B62"/>
      <c r="C62"/>
      <c r="D62"/>
      <c r="E62"/>
      <c r="F62"/>
      <c r="G62"/>
      <c r="H62"/>
      <c r="I62"/>
      <c r="J62"/>
      <c r="K62"/>
      <c r="L62"/>
      <c r="M62"/>
      <c r="N62"/>
      <c r="O62"/>
      <c r="P62" s="56"/>
      <c r="Q62" s="56"/>
      <c r="R62" s="56"/>
      <c r="S62" s="56"/>
      <c r="T62" s="183"/>
      <c r="U62" s="1251"/>
      <c r="V62" s="1251"/>
      <c r="W62" s="186"/>
    </row>
    <row r="63" spans="1:23" s="32" customFormat="1">
      <c r="A63" s="56"/>
      <c r="B63"/>
      <c r="C63"/>
      <c r="D63"/>
      <c r="E63"/>
      <c r="F63"/>
      <c r="G63"/>
      <c r="H63"/>
      <c r="I63"/>
      <c r="J63"/>
      <c r="K63"/>
      <c r="L63"/>
      <c r="M63"/>
      <c r="N63"/>
      <c r="O63"/>
      <c r="P63" s="56"/>
      <c r="Q63" s="56"/>
      <c r="R63" s="56"/>
      <c r="S63" s="56"/>
      <c r="T63" s="183"/>
      <c r="U63" s="1251"/>
      <c r="V63" s="1251"/>
      <c r="W63" s="186"/>
    </row>
    <row r="64" spans="1:23" s="32" customFormat="1">
      <c r="A64" s="56"/>
      <c r="B64"/>
      <c r="C64"/>
      <c r="D64"/>
      <c r="E64"/>
      <c r="F64"/>
      <c r="G64"/>
      <c r="H64"/>
      <c r="I64"/>
      <c r="J64"/>
      <c r="K64"/>
      <c r="L64"/>
      <c r="M64"/>
      <c r="N64"/>
      <c r="O64"/>
      <c r="P64" s="56"/>
      <c r="Q64" s="56"/>
      <c r="R64" s="56"/>
      <c r="S64" s="56"/>
      <c r="T64" s="183"/>
      <c r="U64" s="1251"/>
      <c r="V64" s="1251"/>
      <c r="W64" s="186"/>
    </row>
    <row r="65" spans="1:23" s="32" customFormat="1">
      <c r="A65" s="56"/>
      <c r="B65"/>
      <c r="C65"/>
      <c r="D65"/>
      <c r="E65"/>
      <c r="F65"/>
      <c r="G65"/>
      <c r="H65"/>
      <c r="I65"/>
      <c r="J65"/>
      <c r="K65"/>
      <c r="L65"/>
      <c r="M65"/>
      <c r="N65"/>
      <c r="O65"/>
      <c r="P65" s="56"/>
      <c r="Q65" s="56"/>
      <c r="R65" s="56"/>
      <c r="S65" s="56"/>
      <c r="T65" s="183"/>
      <c r="U65" s="1251"/>
      <c r="V65" s="1251"/>
      <c r="W65" s="186"/>
    </row>
    <row r="66" spans="1:23" s="32" customFormat="1">
      <c r="A66" s="56"/>
      <c r="B66"/>
      <c r="C66"/>
      <c r="D66"/>
      <c r="E66"/>
      <c r="F66"/>
      <c r="G66"/>
      <c r="H66"/>
      <c r="I66"/>
      <c r="J66"/>
      <c r="K66"/>
      <c r="L66"/>
      <c r="M66"/>
      <c r="N66"/>
      <c r="O66"/>
      <c r="P66" s="56"/>
      <c r="Q66" s="56"/>
      <c r="R66" s="56"/>
      <c r="S66" s="56"/>
      <c r="T66" s="183"/>
      <c r="U66" s="1251"/>
      <c r="V66" s="1251"/>
      <c r="W66" s="186"/>
    </row>
    <row r="67" spans="1:23" s="32" customFormat="1">
      <c r="A67" s="56"/>
      <c r="B67"/>
      <c r="C67"/>
      <c r="D67"/>
      <c r="E67"/>
      <c r="F67"/>
      <c r="G67"/>
      <c r="H67"/>
      <c r="I67"/>
      <c r="J67"/>
      <c r="K67"/>
      <c r="L67"/>
      <c r="M67"/>
      <c r="N67"/>
      <c r="O67"/>
      <c r="P67" s="56"/>
      <c r="Q67" s="56"/>
      <c r="R67" s="56"/>
      <c r="S67" s="56"/>
      <c r="T67" s="183"/>
      <c r="U67" s="1251"/>
      <c r="V67" s="1251"/>
      <c r="W67" s="186"/>
    </row>
    <row r="68" spans="1:23" s="32" customFormat="1">
      <c r="A68" s="56"/>
      <c r="B68"/>
      <c r="C68"/>
      <c r="D68"/>
      <c r="E68"/>
      <c r="F68"/>
      <c r="G68"/>
      <c r="H68"/>
      <c r="I68"/>
      <c r="J68"/>
      <c r="K68"/>
      <c r="L68"/>
      <c r="M68"/>
      <c r="N68"/>
      <c r="O68"/>
      <c r="P68" s="56"/>
      <c r="Q68" s="56"/>
      <c r="R68" s="56"/>
      <c r="S68" s="56"/>
      <c r="T68" s="183"/>
      <c r="U68" s="1251"/>
      <c r="V68" s="1251"/>
      <c r="W68" s="186"/>
    </row>
    <row r="69" spans="1:23" s="32" customFormat="1">
      <c r="A69" s="56"/>
      <c r="B69"/>
      <c r="C69"/>
      <c r="D69"/>
      <c r="E69"/>
      <c r="F69"/>
      <c r="G69"/>
      <c r="H69"/>
      <c r="I69"/>
      <c r="J69"/>
      <c r="K69"/>
      <c r="L69"/>
      <c r="M69"/>
      <c r="N69"/>
      <c r="O69"/>
      <c r="P69" s="56"/>
      <c r="Q69" s="56"/>
      <c r="R69" s="56"/>
      <c r="S69" s="56"/>
      <c r="T69" s="183"/>
      <c r="U69" s="1251"/>
      <c r="V69" s="1251"/>
      <c r="W69" s="186"/>
    </row>
    <row r="70" spans="1:23" s="32" customFormat="1">
      <c r="A70" s="56"/>
      <c r="B70"/>
      <c r="C70"/>
      <c r="D70"/>
      <c r="E70"/>
      <c r="F70"/>
      <c r="G70"/>
      <c r="H70"/>
      <c r="I70"/>
      <c r="J70"/>
      <c r="K70"/>
      <c r="L70"/>
      <c r="M70"/>
      <c r="N70"/>
      <c r="O70"/>
      <c r="P70" s="56"/>
      <c r="Q70" s="56"/>
      <c r="R70" s="56"/>
      <c r="S70" s="56"/>
      <c r="T70" s="187"/>
      <c r="U70" s="1254"/>
      <c r="V70" s="1254"/>
      <c r="W70" s="188"/>
    </row>
    <row r="71" spans="1:23" s="32" customFormat="1">
      <c r="A71" s="56"/>
      <c r="B71"/>
      <c r="C71"/>
      <c r="D71"/>
      <c r="E71"/>
      <c r="F71"/>
      <c r="G71"/>
      <c r="H71"/>
      <c r="I71"/>
      <c r="J71"/>
      <c r="K71"/>
      <c r="L71"/>
      <c r="M71"/>
      <c r="N71"/>
      <c r="O71"/>
      <c r="P71" s="56"/>
      <c r="Q71" s="56"/>
      <c r="R71" s="56"/>
      <c r="S71" s="56"/>
      <c r="T71" s="56"/>
      <c r="U71" s="1250"/>
      <c r="V71" s="1250"/>
      <c r="W71" s="179"/>
    </row>
    <row r="72" spans="1:23" s="32" customFormat="1">
      <c r="A72" s="56"/>
      <c r="B72"/>
      <c r="C72"/>
      <c r="D72"/>
      <c r="E72"/>
      <c r="F72"/>
      <c r="G72"/>
      <c r="H72"/>
      <c r="I72"/>
      <c r="J72"/>
      <c r="K72"/>
      <c r="L72"/>
      <c r="M72"/>
      <c r="N72"/>
      <c r="O72"/>
      <c r="P72" s="56"/>
      <c r="Q72" s="56"/>
      <c r="R72" s="56"/>
      <c r="S72" s="56"/>
      <c r="T72" s="56"/>
      <c r="U72" s="1250"/>
      <c r="V72" s="1250"/>
      <c r="W72" s="179"/>
    </row>
    <row r="73" spans="1:23" s="32" customFormat="1">
      <c r="A73" s="56"/>
      <c r="B73"/>
      <c r="C73"/>
      <c r="D73"/>
      <c r="E73"/>
      <c r="F73"/>
      <c r="G73"/>
      <c r="H73"/>
      <c r="I73"/>
      <c r="J73"/>
      <c r="K73"/>
      <c r="L73"/>
      <c r="M73"/>
      <c r="N73"/>
      <c r="O73"/>
      <c r="P73" s="56"/>
      <c r="Q73" s="56"/>
      <c r="R73" s="56"/>
      <c r="S73" s="56"/>
      <c r="T73" s="56"/>
      <c r="U73" s="1250"/>
      <c r="V73" s="1250"/>
      <c r="W73" s="179"/>
    </row>
    <row r="74" spans="1:23" s="32" customFormat="1">
      <c r="A74" s="56"/>
      <c r="B74"/>
      <c r="C74"/>
      <c r="D74"/>
      <c r="E74"/>
      <c r="F74"/>
      <c r="G74"/>
      <c r="H74"/>
      <c r="I74"/>
      <c r="J74"/>
      <c r="K74"/>
      <c r="L74"/>
      <c r="M74"/>
      <c r="N74"/>
      <c r="O74"/>
      <c r="P74" s="56"/>
      <c r="Q74" s="56"/>
      <c r="R74" s="56"/>
      <c r="S74" s="56"/>
      <c r="T74" s="56"/>
      <c r="U74" s="1250"/>
      <c r="V74" s="1250"/>
      <c r="W74" s="179"/>
    </row>
    <row r="75" spans="1:23" s="32" customFormat="1">
      <c r="A75" s="56"/>
      <c r="B75"/>
      <c r="C75"/>
      <c r="D75"/>
      <c r="E75"/>
      <c r="F75"/>
      <c r="G75"/>
      <c r="H75"/>
      <c r="I75"/>
      <c r="J75"/>
      <c r="K75"/>
      <c r="L75"/>
      <c r="M75"/>
      <c r="N75"/>
      <c r="O75"/>
      <c r="P75" s="56"/>
      <c r="Q75" s="56"/>
      <c r="R75" s="56"/>
      <c r="S75" s="56"/>
      <c r="T75" s="56"/>
      <c r="U75" s="1250"/>
      <c r="V75" s="1250"/>
      <c r="W75" s="179"/>
    </row>
    <row r="76" spans="1:23" s="32" customFormat="1">
      <c r="A76" s="56"/>
      <c r="B76"/>
      <c r="C76"/>
      <c r="D76"/>
      <c r="E76"/>
      <c r="F76"/>
      <c r="G76"/>
      <c r="H76"/>
      <c r="I76"/>
      <c r="J76"/>
      <c r="K76"/>
      <c r="L76"/>
      <c r="M76"/>
      <c r="N76"/>
      <c r="O76"/>
      <c r="P76" s="56"/>
      <c r="Q76" s="56"/>
      <c r="R76" s="56"/>
      <c r="S76" s="56"/>
      <c r="T76" s="56"/>
      <c r="U76" s="1250"/>
      <c r="V76" s="1250"/>
      <c r="W76" s="179"/>
    </row>
    <row r="77" spans="1:23" s="32" customFormat="1">
      <c r="A77" s="56"/>
      <c r="B77"/>
      <c r="C77"/>
      <c r="D77"/>
      <c r="E77"/>
      <c r="F77"/>
      <c r="G77"/>
      <c r="H77"/>
      <c r="I77"/>
      <c r="J77"/>
      <c r="K77"/>
      <c r="L77"/>
      <c r="M77"/>
      <c r="N77"/>
      <c r="O77"/>
      <c r="P77" s="56"/>
      <c r="Q77" s="56"/>
      <c r="R77" s="56"/>
      <c r="S77" s="56"/>
      <c r="T77" s="56"/>
      <c r="U77" s="1253"/>
      <c r="V77" s="1253"/>
      <c r="W77" s="180"/>
    </row>
    <row r="78" spans="1:23" ht="17.25" customHeight="1" thickBot="1">
      <c r="U78" s="181"/>
      <c r="V78" s="181"/>
      <c r="W78" s="181"/>
    </row>
    <row r="79" spans="1:23">
      <c r="U79" s="178"/>
      <c r="V79" s="178"/>
      <c r="W79" s="178"/>
    </row>
    <row r="80" spans="1:23">
      <c r="U80" s="178"/>
      <c r="V80" s="178"/>
      <c r="W80" s="178"/>
    </row>
    <row r="81" spans="21:23">
      <c r="U81" s="178"/>
      <c r="V81" s="178"/>
      <c r="W81" s="178"/>
    </row>
    <row r="82" spans="21:23">
      <c r="U82" s="178"/>
      <c r="V82" s="178"/>
      <c r="W82" s="178"/>
    </row>
    <row r="83" spans="21:23">
      <c r="U83" s="178"/>
      <c r="V83" s="178"/>
      <c r="W83" s="178"/>
    </row>
    <row r="84" spans="21:23">
      <c r="U84" s="178"/>
      <c r="V84" s="178"/>
      <c r="W84" s="178"/>
    </row>
    <row r="85" spans="21:23">
      <c r="U85" s="178"/>
      <c r="V85" s="178"/>
      <c r="W85" s="178"/>
    </row>
    <row r="86" spans="21:23">
      <c r="U86" s="178"/>
      <c r="V86" s="178"/>
      <c r="W86" s="178"/>
    </row>
    <row r="87" spans="21:23">
      <c r="U87" s="178"/>
      <c r="V87" s="178"/>
      <c r="W87" s="178"/>
    </row>
    <row r="88" spans="21:23">
      <c r="U88" s="178"/>
      <c r="V88" s="178"/>
      <c r="W88" s="178"/>
    </row>
    <row r="89" spans="21:23">
      <c r="U89" s="178"/>
      <c r="V89" s="178"/>
      <c r="W89" s="178"/>
    </row>
    <row r="90" spans="21:23">
      <c r="U90" s="178"/>
      <c r="V90" s="178"/>
      <c r="W90" s="178"/>
    </row>
    <row r="91" spans="21:23">
      <c r="U91" s="178"/>
      <c r="V91" s="178"/>
      <c r="W91" s="178"/>
    </row>
    <row r="92" spans="21:23">
      <c r="U92" s="178"/>
      <c r="V92" s="178"/>
      <c r="W92" s="178"/>
    </row>
    <row r="93" spans="21:23">
      <c r="U93" s="178"/>
      <c r="V93" s="178"/>
      <c r="W93" s="178"/>
    </row>
    <row r="94" spans="21:23">
      <c r="U94" s="178"/>
      <c r="V94" s="178"/>
      <c r="W94" s="178"/>
    </row>
    <row r="95" spans="21:23">
      <c r="U95" s="178"/>
      <c r="V95" s="178"/>
      <c r="W95" s="178"/>
    </row>
    <row r="96" spans="21:23">
      <c r="U96" s="178"/>
      <c r="V96" s="178"/>
      <c r="W96" s="178"/>
    </row>
    <row r="97" spans="21:23">
      <c r="U97" s="178"/>
      <c r="V97" s="178"/>
      <c r="W97" s="178"/>
    </row>
    <row r="98" spans="21:23">
      <c r="U98" s="178"/>
      <c r="V98" s="178"/>
      <c r="W98" s="178"/>
    </row>
  </sheetData>
  <mergeCells count="64">
    <mergeCell ref="B1:K1"/>
    <mergeCell ref="U44:V47"/>
    <mergeCell ref="B4:B10"/>
    <mergeCell ref="W44:W47"/>
    <mergeCell ref="C5:C10"/>
    <mergeCell ref="D5:J6"/>
    <mergeCell ref="K5:K10"/>
    <mergeCell ref="L5:O6"/>
    <mergeCell ref="U42:W43"/>
    <mergeCell ref="E7:E10"/>
    <mergeCell ref="F7:F10"/>
    <mergeCell ref="G7:G10"/>
    <mergeCell ref="H7:H10"/>
    <mergeCell ref="I7:I10"/>
    <mergeCell ref="L7:L10"/>
    <mergeCell ref="V3:W3"/>
    <mergeCell ref="U48:V48"/>
    <mergeCell ref="U49:V49"/>
    <mergeCell ref="U50:V50"/>
    <mergeCell ref="B41:M41"/>
    <mergeCell ref="T41:W41"/>
    <mergeCell ref="U51:V51"/>
    <mergeCell ref="P5:P10"/>
    <mergeCell ref="U52:V52"/>
    <mergeCell ref="U53:V53"/>
    <mergeCell ref="U77:V77"/>
    <mergeCell ref="U68:V68"/>
    <mergeCell ref="U69:V69"/>
    <mergeCell ref="U70:V70"/>
    <mergeCell ref="U71:V71"/>
    <mergeCell ref="U72:V72"/>
    <mergeCell ref="U55:V55"/>
    <mergeCell ref="U56:V56"/>
    <mergeCell ref="U57:V57"/>
    <mergeCell ref="U54:V54"/>
    <mergeCell ref="U58:V58"/>
    <mergeCell ref="U59:V59"/>
    <mergeCell ref="U60:V60"/>
    <mergeCell ref="U61:V61"/>
    <mergeCell ref="U62:V62"/>
    <mergeCell ref="U73:V73"/>
    <mergeCell ref="U74:V74"/>
    <mergeCell ref="U75:V75"/>
    <mergeCell ref="U76:V76"/>
    <mergeCell ref="U63:V63"/>
    <mergeCell ref="U64:V64"/>
    <mergeCell ref="U65:V65"/>
    <mergeCell ref="U66:V66"/>
    <mergeCell ref="U67:V67"/>
    <mergeCell ref="U7:U10"/>
    <mergeCell ref="C4:T4"/>
    <mergeCell ref="U4:W4"/>
    <mergeCell ref="V7:V10"/>
    <mergeCell ref="W7:W10"/>
    <mergeCell ref="O7:O10"/>
    <mergeCell ref="N7:N10"/>
    <mergeCell ref="M7:M10"/>
    <mergeCell ref="J7:J10"/>
    <mergeCell ref="Q7:Q10"/>
    <mergeCell ref="R7:R10"/>
    <mergeCell ref="S7:S10"/>
    <mergeCell ref="T7:T10"/>
    <mergeCell ref="Q5:T6"/>
    <mergeCell ref="U5:W6"/>
  </mergeCells>
  <phoneticPr fontId="3"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AI74"/>
  <sheetViews>
    <sheetView workbookViewId="0">
      <selection activeCell="H11" sqref="H11:L11"/>
    </sheetView>
  </sheetViews>
  <sheetFormatPr defaultRowHeight="16.5"/>
  <cols>
    <col min="1" max="1" width="1.625" style="56" customWidth="1"/>
    <col min="2" max="2" width="12.875" customWidth="1"/>
    <col min="3" max="3" width="11.375" customWidth="1"/>
    <col min="4" max="4" width="12.75" customWidth="1"/>
    <col min="5" max="5" width="11" customWidth="1"/>
    <col min="6" max="6" width="12.875" customWidth="1"/>
    <col min="7" max="7" width="12.25" customWidth="1"/>
    <col min="8" max="8" width="17.875" customWidth="1"/>
    <col min="9" max="9" width="14.125" customWidth="1"/>
    <col min="10" max="11" width="13.125" customWidth="1"/>
    <col min="12" max="12" width="15.5" customWidth="1"/>
  </cols>
  <sheetData>
    <row r="1" spans="1:35" ht="24" customHeight="1">
      <c r="B1" s="1170" t="s">
        <v>513</v>
      </c>
      <c r="C1" s="1170"/>
      <c r="D1" s="1170"/>
      <c r="E1" s="1170"/>
      <c r="F1" s="1170"/>
      <c r="G1" s="1170"/>
      <c r="H1" s="1170"/>
      <c r="I1" s="1170"/>
      <c r="J1" s="1170"/>
      <c r="K1" s="1170"/>
      <c r="L1" s="1170"/>
    </row>
    <row r="2" spans="1:35" ht="17.25" thickBot="1">
      <c r="B2" s="28"/>
      <c r="C2" s="28"/>
      <c r="D2" s="28"/>
      <c r="E2" s="28"/>
      <c r="F2" s="28"/>
      <c r="G2" s="28"/>
      <c r="H2" s="28"/>
      <c r="I2" s="28"/>
      <c r="J2" s="28"/>
      <c r="K2" s="28"/>
      <c r="L2" s="28"/>
    </row>
    <row r="3" spans="1:35" ht="17.25" customHeight="1">
      <c r="B3" s="50" t="s">
        <v>218</v>
      </c>
      <c r="C3" s="51"/>
      <c r="D3" s="51"/>
      <c r="E3" s="51"/>
      <c r="F3" s="51"/>
      <c r="G3" s="51"/>
      <c r="H3" s="51"/>
      <c r="I3" s="51"/>
      <c r="J3" s="48"/>
      <c r="K3" s="1278" t="s">
        <v>210</v>
      </c>
      <c r="L3" s="1279"/>
    </row>
    <row r="4" spans="1:35" ht="34.5" customHeight="1">
      <c r="B4" s="1274" t="s">
        <v>373</v>
      </c>
      <c r="C4" s="1275" t="s">
        <v>219</v>
      </c>
      <c r="D4" s="1276" t="s">
        <v>681</v>
      </c>
      <c r="E4" s="1275" t="s">
        <v>514</v>
      </c>
      <c r="F4" s="1277"/>
      <c r="G4" s="1277"/>
      <c r="H4" s="1275" t="s">
        <v>517</v>
      </c>
      <c r="I4" s="1275" t="s">
        <v>518</v>
      </c>
      <c r="J4" s="1275" t="s">
        <v>519</v>
      </c>
      <c r="K4" s="1275" t="s">
        <v>520</v>
      </c>
      <c r="L4" s="1280" t="s">
        <v>682</v>
      </c>
    </row>
    <row r="5" spans="1:35" ht="48.75" customHeight="1">
      <c r="B5" s="1274"/>
      <c r="C5" s="1275"/>
      <c r="D5" s="1276"/>
      <c r="E5" s="200" t="s">
        <v>680</v>
      </c>
      <c r="F5" s="200" t="s">
        <v>515</v>
      </c>
      <c r="G5" s="200" t="s">
        <v>516</v>
      </c>
      <c r="H5" s="1275"/>
      <c r="I5" s="1275"/>
      <c r="J5" s="1275"/>
      <c r="K5" s="1275"/>
      <c r="L5" s="1280"/>
    </row>
    <row r="6" spans="1:35" ht="24" customHeight="1">
      <c r="B6" s="96" t="s">
        <v>414</v>
      </c>
      <c r="C6" s="201">
        <v>1686</v>
      </c>
      <c r="D6" s="199">
        <v>1678</v>
      </c>
      <c r="E6" s="199">
        <v>115</v>
      </c>
      <c r="F6" s="198"/>
      <c r="G6" s="198"/>
      <c r="H6" s="80">
        <v>48</v>
      </c>
      <c r="I6" s="80">
        <v>166</v>
      </c>
      <c r="J6" s="80">
        <v>1039</v>
      </c>
      <c r="K6" s="80">
        <v>253</v>
      </c>
      <c r="L6" s="202">
        <v>8</v>
      </c>
      <c r="M6" s="32"/>
      <c r="N6" s="32"/>
      <c r="O6" s="32"/>
      <c r="P6" s="32"/>
      <c r="Q6" s="32"/>
      <c r="R6" s="32"/>
      <c r="S6" s="32"/>
      <c r="T6" s="32"/>
      <c r="U6" s="32"/>
      <c r="V6" s="32"/>
      <c r="W6" s="32"/>
      <c r="X6" s="32"/>
      <c r="Y6" s="32"/>
      <c r="Z6" s="32"/>
      <c r="AA6" s="32"/>
      <c r="AB6" s="32"/>
      <c r="AC6" s="32"/>
      <c r="AD6" s="32"/>
      <c r="AE6" s="32"/>
      <c r="AF6" s="32"/>
      <c r="AG6" s="32"/>
      <c r="AH6" s="32"/>
      <c r="AI6" s="32"/>
    </row>
    <row r="7" spans="1:35" s="32" customFormat="1" ht="24" customHeight="1">
      <c r="A7" s="56"/>
      <c r="B7" s="96" t="s">
        <v>415</v>
      </c>
      <c r="C7" s="201">
        <v>1735</v>
      </c>
      <c r="D7" s="199">
        <v>1727</v>
      </c>
      <c r="E7" s="199">
        <v>113</v>
      </c>
      <c r="F7" s="198"/>
      <c r="G7" s="198"/>
      <c r="H7" s="196">
        <v>48</v>
      </c>
      <c r="I7" s="196">
        <v>163</v>
      </c>
      <c r="J7" s="196">
        <v>1111</v>
      </c>
      <c r="K7" s="196">
        <v>235</v>
      </c>
      <c r="L7" s="202">
        <v>8</v>
      </c>
    </row>
    <row r="8" spans="1:35" ht="24" customHeight="1">
      <c r="B8" s="96" t="s">
        <v>50</v>
      </c>
      <c r="C8" s="201">
        <v>1798</v>
      </c>
      <c r="D8" s="199">
        <v>1790</v>
      </c>
      <c r="E8" s="199">
        <v>109</v>
      </c>
      <c r="F8" s="198"/>
      <c r="G8" s="198"/>
      <c r="H8" s="196">
        <v>47</v>
      </c>
      <c r="I8" s="196">
        <v>157</v>
      </c>
      <c r="J8" s="196">
        <v>1193</v>
      </c>
      <c r="K8" s="196">
        <v>225</v>
      </c>
      <c r="L8" s="202">
        <v>8</v>
      </c>
      <c r="M8" s="32"/>
      <c r="N8" s="32"/>
      <c r="O8" s="32"/>
      <c r="P8" s="32"/>
      <c r="Q8" s="32"/>
      <c r="R8" s="32"/>
      <c r="S8" s="32"/>
      <c r="T8" s="32"/>
      <c r="U8" s="32"/>
      <c r="V8" s="32"/>
      <c r="W8" s="32"/>
      <c r="X8" s="32"/>
      <c r="Y8" s="32"/>
      <c r="Z8" s="32"/>
      <c r="AA8" s="32"/>
      <c r="AB8" s="32"/>
      <c r="AC8" s="32"/>
      <c r="AD8" s="32"/>
      <c r="AE8" s="32"/>
      <c r="AF8" s="32"/>
      <c r="AG8" s="32"/>
      <c r="AH8" s="32"/>
      <c r="AI8" s="32"/>
    </row>
    <row r="9" spans="1:35" ht="24" customHeight="1">
      <c r="B9" s="96" t="s">
        <v>407</v>
      </c>
      <c r="C9" s="708">
        <v>1827</v>
      </c>
      <c r="D9" s="709">
        <v>1827</v>
      </c>
      <c r="E9" s="709">
        <v>106</v>
      </c>
      <c r="F9" s="710">
        <v>106</v>
      </c>
      <c r="G9" s="710">
        <v>0</v>
      </c>
      <c r="H9" s="711">
        <v>47</v>
      </c>
      <c r="I9" s="711">
        <v>163</v>
      </c>
      <c r="J9" s="711">
        <v>1245</v>
      </c>
      <c r="K9" s="711">
        <v>212</v>
      </c>
      <c r="L9" s="712">
        <v>54</v>
      </c>
      <c r="M9" s="32"/>
      <c r="N9" s="32"/>
      <c r="O9" s="32"/>
      <c r="P9" s="32"/>
      <c r="Q9" s="32"/>
      <c r="R9" s="32"/>
      <c r="S9" s="32"/>
      <c r="T9" s="32"/>
      <c r="U9" s="32"/>
      <c r="V9" s="32"/>
      <c r="W9" s="32"/>
      <c r="X9" s="32"/>
      <c r="Y9" s="32"/>
      <c r="Z9" s="32"/>
      <c r="AA9" s="32"/>
      <c r="AB9" s="32"/>
      <c r="AC9" s="32"/>
      <c r="AD9" s="32"/>
      <c r="AE9" s="32"/>
      <c r="AF9" s="32"/>
      <c r="AG9" s="32"/>
      <c r="AH9" s="32"/>
      <c r="AI9" s="32"/>
    </row>
    <row r="10" spans="1:35" s="56" customFormat="1" ht="24" customHeight="1">
      <c r="B10" s="707" t="s">
        <v>408</v>
      </c>
      <c r="C10" s="201">
        <v>1863</v>
      </c>
      <c r="D10" s="199">
        <v>1863</v>
      </c>
      <c r="E10" s="199">
        <v>102</v>
      </c>
      <c r="F10" s="198">
        <v>102</v>
      </c>
      <c r="G10" s="582">
        <v>0</v>
      </c>
      <c r="H10" s="196">
        <v>45</v>
      </c>
      <c r="I10" s="197">
        <v>157</v>
      </c>
      <c r="J10" s="197">
        <v>1308</v>
      </c>
      <c r="K10" s="197">
        <v>198</v>
      </c>
      <c r="L10" s="202">
        <v>53</v>
      </c>
    </row>
    <row r="11" spans="1:35" ht="24" customHeight="1">
      <c r="B11" s="203" t="s">
        <v>460</v>
      </c>
      <c r="C11" s="576">
        <v>1895</v>
      </c>
      <c r="D11" s="577">
        <v>1895</v>
      </c>
      <c r="E11" s="577">
        <v>96</v>
      </c>
      <c r="F11" s="577">
        <v>96</v>
      </c>
      <c r="G11" s="577">
        <v>0</v>
      </c>
      <c r="H11" s="577">
        <v>44</v>
      </c>
      <c r="I11" s="577">
        <v>155</v>
      </c>
      <c r="J11" s="577">
        <v>1358</v>
      </c>
      <c r="K11" s="577">
        <v>193</v>
      </c>
      <c r="L11" s="578">
        <v>49</v>
      </c>
      <c r="M11" s="713"/>
      <c r="N11" s="714"/>
      <c r="O11" s="714"/>
      <c r="P11" s="714"/>
      <c r="Q11" s="714"/>
      <c r="R11" s="714"/>
      <c r="S11" s="714"/>
      <c r="T11" s="714"/>
      <c r="U11" s="714"/>
      <c r="V11" s="714"/>
      <c r="W11" s="714"/>
      <c r="X11" s="714"/>
      <c r="Y11" s="714"/>
      <c r="Z11" s="715"/>
      <c r="AA11" s="32"/>
      <c r="AB11" s="32"/>
      <c r="AC11" s="32"/>
      <c r="AD11" s="32"/>
      <c r="AE11" s="32"/>
      <c r="AF11" s="32"/>
      <c r="AG11" s="32"/>
      <c r="AH11" s="32"/>
      <c r="AI11" s="32"/>
    </row>
    <row r="12" spans="1:35" ht="24" customHeight="1">
      <c r="B12" s="204"/>
      <c r="C12" s="915"/>
      <c r="D12" s="916"/>
      <c r="E12" s="916"/>
      <c r="F12" s="916"/>
      <c r="G12" s="916"/>
      <c r="H12" s="916"/>
      <c r="I12" s="916"/>
      <c r="J12" s="916"/>
      <c r="K12" s="916"/>
      <c r="L12" s="917"/>
      <c r="M12" s="32"/>
      <c r="N12" s="32"/>
      <c r="O12" s="32"/>
      <c r="P12" s="32"/>
      <c r="Q12" s="32"/>
      <c r="R12" s="32"/>
      <c r="S12" s="32"/>
      <c r="T12" s="32"/>
      <c r="U12" s="32"/>
      <c r="V12" s="32"/>
      <c r="W12" s="32"/>
      <c r="X12" s="32"/>
      <c r="Y12" s="32"/>
      <c r="Z12" s="32"/>
      <c r="AA12" s="32"/>
      <c r="AB12" s="32"/>
      <c r="AC12" s="32"/>
      <c r="AD12" s="32"/>
      <c r="AE12" s="32"/>
      <c r="AF12" s="32"/>
      <c r="AG12" s="32"/>
      <c r="AH12" s="32"/>
      <c r="AI12" s="32"/>
    </row>
    <row r="13" spans="1:35" ht="24" customHeight="1">
      <c r="B13" s="96" t="s">
        <v>374</v>
      </c>
      <c r="C13" s="199">
        <v>30</v>
      </c>
      <c r="D13" s="199">
        <v>30</v>
      </c>
      <c r="E13" s="199">
        <v>3</v>
      </c>
      <c r="F13" s="199">
        <v>3</v>
      </c>
      <c r="G13" s="199">
        <v>0</v>
      </c>
      <c r="H13" s="199">
        <v>0</v>
      </c>
      <c r="I13" s="199">
        <v>5</v>
      </c>
      <c r="J13" s="199">
        <v>16</v>
      </c>
      <c r="K13" s="199">
        <v>5</v>
      </c>
      <c r="L13" s="202">
        <v>1</v>
      </c>
      <c r="M13" s="32"/>
      <c r="N13" s="32"/>
      <c r="O13" s="32"/>
      <c r="P13" s="32"/>
      <c r="Q13" s="32"/>
      <c r="R13" s="32"/>
      <c r="S13" s="32"/>
      <c r="T13" s="32"/>
      <c r="U13" s="32"/>
      <c r="V13" s="32"/>
      <c r="W13" s="32"/>
      <c r="X13" s="32"/>
      <c r="Y13" s="32"/>
      <c r="Z13" s="32"/>
      <c r="AA13" s="32"/>
      <c r="AB13" s="32"/>
      <c r="AC13" s="32"/>
      <c r="AD13" s="32"/>
      <c r="AE13" s="32"/>
      <c r="AF13" s="32"/>
      <c r="AG13" s="32"/>
      <c r="AH13" s="32"/>
      <c r="AI13" s="32"/>
    </row>
    <row r="14" spans="1:35" ht="24" customHeight="1">
      <c r="B14" s="96" t="s">
        <v>6</v>
      </c>
      <c r="C14" s="199">
        <v>94</v>
      </c>
      <c r="D14" s="199">
        <v>94</v>
      </c>
      <c r="E14" s="199">
        <v>13</v>
      </c>
      <c r="F14" s="199">
        <v>13</v>
      </c>
      <c r="G14" s="199">
        <v>0</v>
      </c>
      <c r="H14" s="199">
        <v>2</v>
      </c>
      <c r="I14" s="199">
        <v>12</v>
      </c>
      <c r="J14" s="199">
        <v>59</v>
      </c>
      <c r="K14" s="199">
        <v>6</v>
      </c>
      <c r="L14" s="202">
        <v>2</v>
      </c>
      <c r="M14" s="32"/>
      <c r="N14" s="32"/>
      <c r="O14" s="32"/>
      <c r="P14" s="32"/>
      <c r="Q14" s="32"/>
      <c r="R14" s="32"/>
      <c r="S14" s="32"/>
      <c r="T14" s="32"/>
      <c r="U14" s="32"/>
      <c r="V14" s="32"/>
      <c r="W14" s="32"/>
      <c r="X14" s="32"/>
      <c r="Y14" s="32"/>
      <c r="Z14" s="32"/>
      <c r="AA14" s="32"/>
      <c r="AB14" s="32"/>
      <c r="AC14" s="32"/>
      <c r="AD14" s="32"/>
      <c r="AE14" s="32"/>
      <c r="AF14" s="32"/>
      <c r="AG14" s="32"/>
      <c r="AH14" s="32"/>
      <c r="AI14" s="32"/>
    </row>
    <row r="15" spans="1:35" ht="24" customHeight="1">
      <c r="B15" s="96" t="s">
        <v>7</v>
      </c>
      <c r="C15" s="199">
        <v>53</v>
      </c>
      <c r="D15" s="199">
        <v>53</v>
      </c>
      <c r="E15" s="199">
        <v>0</v>
      </c>
      <c r="F15" s="199">
        <v>0</v>
      </c>
      <c r="G15" s="199">
        <v>0</v>
      </c>
      <c r="H15" s="199">
        <v>0</v>
      </c>
      <c r="I15" s="199">
        <v>2</v>
      </c>
      <c r="J15" s="199">
        <v>45</v>
      </c>
      <c r="K15" s="199">
        <v>4</v>
      </c>
      <c r="L15" s="202">
        <v>2</v>
      </c>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24" customHeight="1">
      <c r="B16" s="96" t="s">
        <v>8</v>
      </c>
      <c r="C16" s="199">
        <v>51</v>
      </c>
      <c r="D16" s="199">
        <v>51</v>
      </c>
      <c r="E16" s="199">
        <v>0</v>
      </c>
      <c r="F16" s="199">
        <v>0</v>
      </c>
      <c r="G16" s="199">
        <v>0</v>
      </c>
      <c r="H16" s="199">
        <v>3</v>
      </c>
      <c r="I16" s="199">
        <v>3</v>
      </c>
      <c r="J16" s="199">
        <v>33</v>
      </c>
      <c r="K16" s="199">
        <v>9</v>
      </c>
      <c r="L16" s="202">
        <v>3</v>
      </c>
      <c r="M16" s="32"/>
      <c r="N16" s="32"/>
      <c r="O16" s="32"/>
      <c r="P16" s="32"/>
      <c r="Q16" s="32"/>
      <c r="R16" s="32"/>
      <c r="S16" s="32"/>
      <c r="T16" s="32"/>
      <c r="U16" s="32"/>
      <c r="V16" s="32"/>
      <c r="W16" s="32"/>
      <c r="X16" s="32"/>
      <c r="Y16" s="32"/>
      <c r="Z16" s="32"/>
      <c r="AA16" s="32"/>
      <c r="AB16" s="32"/>
      <c r="AC16" s="32"/>
      <c r="AD16" s="32"/>
      <c r="AE16" s="32"/>
      <c r="AF16" s="32"/>
      <c r="AG16" s="32"/>
      <c r="AH16" s="32"/>
      <c r="AI16" s="32"/>
    </row>
    <row r="17" spans="2:35" ht="24" customHeight="1">
      <c r="B17" s="96" t="s">
        <v>9</v>
      </c>
      <c r="C17" s="199">
        <v>46</v>
      </c>
      <c r="D17" s="199">
        <v>46</v>
      </c>
      <c r="E17" s="199">
        <v>1</v>
      </c>
      <c r="F17" s="199">
        <v>1</v>
      </c>
      <c r="G17" s="199">
        <v>0</v>
      </c>
      <c r="H17" s="199">
        <v>0</v>
      </c>
      <c r="I17" s="199">
        <v>6</v>
      </c>
      <c r="J17" s="199">
        <v>34</v>
      </c>
      <c r="K17" s="199">
        <v>5</v>
      </c>
      <c r="L17" s="202">
        <v>0</v>
      </c>
      <c r="M17" s="32"/>
      <c r="N17" s="32"/>
      <c r="O17" s="32"/>
      <c r="P17" s="32"/>
      <c r="Q17" s="32"/>
      <c r="R17" s="32"/>
      <c r="S17" s="32"/>
      <c r="T17" s="32"/>
      <c r="U17" s="32"/>
      <c r="V17" s="32"/>
      <c r="W17" s="32"/>
      <c r="X17" s="32"/>
      <c r="Y17" s="32"/>
      <c r="Z17" s="32"/>
      <c r="AA17" s="32"/>
      <c r="AB17" s="32"/>
      <c r="AC17" s="32"/>
      <c r="AD17" s="32"/>
      <c r="AE17" s="32"/>
      <c r="AF17" s="32"/>
      <c r="AG17" s="32"/>
      <c r="AH17" s="32"/>
      <c r="AI17" s="32"/>
    </row>
    <row r="18" spans="2:35" ht="24" customHeight="1">
      <c r="B18" s="96" t="s">
        <v>376</v>
      </c>
      <c r="C18" s="199">
        <v>79</v>
      </c>
      <c r="D18" s="199">
        <v>79</v>
      </c>
      <c r="E18" s="199">
        <v>12</v>
      </c>
      <c r="F18" s="199">
        <v>12</v>
      </c>
      <c r="G18" s="199">
        <v>0</v>
      </c>
      <c r="H18" s="199">
        <v>3</v>
      </c>
      <c r="I18" s="199">
        <v>15</v>
      </c>
      <c r="J18" s="199">
        <v>35</v>
      </c>
      <c r="K18" s="199">
        <v>6</v>
      </c>
      <c r="L18" s="202">
        <v>8</v>
      </c>
      <c r="M18" s="32"/>
      <c r="N18" s="32"/>
      <c r="O18" s="32"/>
      <c r="P18" s="32"/>
      <c r="Q18" s="32"/>
      <c r="R18" s="32"/>
      <c r="S18" s="32"/>
      <c r="T18" s="32"/>
      <c r="U18" s="32"/>
      <c r="V18" s="32"/>
      <c r="W18" s="32"/>
      <c r="X18" s="32"/>
      <c r="Y18" s="32"/>
      <c r="Z18" s="32"/>
      <c r="AA18" s="32"/>
      <c r="AB18" s="32"/>
      <c r="AC18" s="32"/>
      <c r="AD18" s="32"/>
      <c r="AE18" s="32"/>
      <c r="AF18" s="32"/>
      <c r="AG18" s="32"/>
      <c r="AH18" s="32"/>
      <c r="AI18" s="32"/>
    </row>
    <row r="19" spans="2:35" ht="24" customHeight="1">
      <c r="B19" s="96" t="s">
        <v>10</v>
      </c>
      <c r="C19" s="199">
        <v>102</v>
      </c>
      <c r="D19" s="199">
        <v>102</v>
      </c>
      <c r="E19" s="199">
        <v>4</v>
      </c>
      <c r="F19" s="199">
        <v>4</v>
      </c>
      <c r="G19" s="199">
        <v>0</v>
      </c>
      <c r="H19" s="199">
        <v>4</v>
      </c>
      <c r="I19" s="199">
        <v>8</v>
      </c>
      <c r="J19" s="199">
        <v>71</v>
      </c>
      <c r="K19" s="199">
        <v>9</v>
      </c>
      <c r="L19" s="202">
        <v>6</v>
      </c>
      <c r="M19" s="32"/>
      <c r="N19" s="32"/>
      <c r="O19" s="32"/>
      <c r="P19" s="32"/>
      <c r="Q19" s="32"/>
      <c r="R19" s="32"/>
      <c r="S19" s="32"/>
      <c r="T19" s="32"/>
      <c r="U19" s="32"/>
      <c r="V19" s="32"/>
      <c r="W19" s="32"/>
      <c r="X19" s="32"/>
      <c r="Y19" s="32"/>
      <c r="Z19" s="32"/>
      <c r="AA19" s="32"/>
      <c r="AB19" s="32"/>
      <c r="AC19" s="32"/>
      <c r="AD19" s="32"/>
      <c r="AE19" s="32"/>
      <c r="AF19" s="32"/>
      <c r="AG19" s="32"/>
      <c r="AH19" s="32"/>
      <c r="AI19" s="32"/>
    </row>
    <row r="20" spans="2:35" ht="24" customHeight="1">
      <c r="B20" s="96" t="s">
        <v>11</v>
      </c>
      <c r="C20" s="199">
        <v>53</v>
      </c>
      <c r="D20" s="199">
        <v>53</v>
      </c>
      <c r="E20" s="199">
        <v>3</v>
      </c>
      <c r="F20" s="199">
        <v>3</v>
      </c>
      <c r="G20" s="199">
        <v>0</v>
      </c>
      <c r="H20" s="199">
        <v>3</v>
      </c>
      <c r="I20" s="199">
        <v>8</v>
      </c>
      <c r="J20" s="199">
        <v>28</v>
      </c>
      <c r="K20" s="199">
        <v>8</v>
      </c>
      <c r="L20" s="202">
        <v>3</v>
      </c>
      <c r="M20" s="32"/>
      <c r="N20" s="32"/>
      <c r="O20" s="32"/>
      <c r="P20" s="32"/>
      <c r="Q20" s="32"/>
      <c r="R20" s="32"/>
      <c r="S20" s="32"/>
      <c r="T20" s="32"/>
      <c r="U20" s="32"/>
      <c r="V20" s="32"/>
      <c r="W20" s="32"/>
      <c r="X20" s="32"/>
      <c r="Y20" s="32"/>
      <c r="Z20" s="32"/>
      <c r="AA20" s="32"/>
      <c r="AB20" s="32"/>
      <c r="AC20" s="32"/>
      <c r="AD20" s="32"/>
      <c r="AE20" s="32"/>
      <c r="AF20" s="32"/>
      <c r="AG20" s="32"/>
      <c r="AH20" s="32"/>
      <c r="AI20" s="32"/>
    </row>
    <row r="21" spans="2:35" ht="24" customHeight="1">
      <c r="B21" s="96" t="s">
        <v>12</v>
      </c>
      <c r="C21" s="199">
        <v>69</v>
      </c>
      <c r="D21" s="199">
        <v>69</v>
      </c>
      <c r="E21" s="199">
        <v>0</v>
      </c>
      <c r="F21" s="199">
        <v>0</v>
      </c>
      <c r="G21" s="199">
        <v>0</v>
      </c>
      <c r="H21" s="199">
        <v>3</v>
      </c>
      <c r="I21" s="199">
        <v>8</v>
      </c>
      <c r="J21" s="199">
        <v>55</v>
      </c>
      <c r="K21" s="199">
        <v>3</v>
      </c>
      <c r="L21" s="202">
        <v>0</v>
      </c>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2:35" ht="24" customHeight="1">
      <c r="B22" s="96" t="s">
        <v>13</v>
      </c>
      <c r="C22" s="199">
        <v>35</v>
      </c>
      <c r="D22" s="199">
        <v>35</v>
      </c>
      <c r="E22" s="199">
        <v>5</v>
      </c>
      <c r="F22" s="199">
        <v>5</v>
      </c>
      <c r="G22" s="199">
        <v>0</v>
      </c>
      <c r="H22" s="199">
        <v>1</v>
      </c>
      <c r="I22" s="199">
        <v>3</v>
      </c>
      <c r="J22" s="199">
        <v>20</v>
      </c>
      <c r="K22" s="199">
        <v>5</v>
      </c>
      <c r="L22" s="202">
        <v>1</v>
      </c>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2:35" ht="24" customHeight="1">
      <c r="B23" s="96" t="s">
        <v>14</v>
      </c>
      <c r="C23" s="199">
        <v>88</v>
      </c>
      <c r="D23" s="199">
        <v>88</v>
      </c>
      <c r="E23" s="199">
        <v>14</v>
      </c>
      <c r="F23" s="199">
        <v>14</v>
      </c>
      <c r="G23" s="199">
        <v>0</v>
      </c>
      <c r="H23" s="199">
        <v>2</v>
      </c>
      <c r="I23" s="199">
        <v>5</v>
      </c>
      <c r="J23" s="199">
        <v>59</v>
      </c>
      <c r="K23" s="199">
        <v>8</v>
      </c>
      <c r="L23" s="202">
        <v>0</v>
      </c>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2:35" ht="24" customHeight="1">
      <c r="B24" s="96" t="s">
        <v>15</v>
      </c>
      <c r="C24" s="199">
        <v>43</v>
      </c>
      <c r="D24" s="199">
        <v>43</v>
      </c>
      <c r="E24" s="199">
        <v>0</v>
      </c>
      <c r="F24" s="199">
        <v>0</v>
      </c>
      <c r="G24" s="199">
        <v>0</v>
      </c>
      <c r="H24" s="199">
        <v>2</v>
      </c>
      <c r="I24" s="199">
        <v>3</v>
      </c>
      <c r="J24" s="199">
        <v>30</v>
      </c>
      <c r="K24" s="199">
        <v>8</v>
      </c>
      <c r="L24" s="202">
        <v>0</v>
      </c>
      <c r="M24" s="32"/>
      <c r="N24" s="32"/>
      <c r="O24" s="32"/>
      <c r="P24" s="32"/>
      <c r="Q24" s="32"/>
      <c r="R24" s="32"/>
      <c r="S24" s="32"/>
      <c r="T24" s="32"/>
      <c r="U24" s="32"/>
      <c r="V24" s="32"/>
      <c r="W24" s="32"/>
      <c r="X24" s="32"/>
      <c r="Y24" s="32"/>
      <c r="Z24" s="32"/>
      <c r="AA24" s="32"/>
      <c r="AB24" s="32"/>
      <c r="AC24" s="32"/>
      <c r="AD24" s="32"/>
      <c r="AE24" s="32"/>
      <c r="AF24" s="32"/>
      <c r="AG24" s="32"/>
      <c r="AH24" s="32"/>
      <c r="AI24" s="32"/>
    </row>
    <row r="25" spans="2:35" ht="24" customHeight="1">
      <c r="B25" s="96" t="s">
        <v>378</v>
      </c>
      <c r="C25" s="199">
        <v>112</v>
      </c>
      <c r="D25" s="199">
        <v>112</v>
      </c>
      <c r="E25" s="199">
        <v>10</v>
      </c>
      <c r="F25" s="199">
        <v>10</v>
      </c>
      <c r="G25" s="199">
        <v>0</v>
      </c>
      <c r="H25" s="199">
        <v>3</v>
      </c>
      <c r="I25" s="199">
        <v>9</v>
      </c>
      <c r="J25" s="199">
        <v>72</v>
      </c>
      <c r="K25" s="199">
        <v>14</v>
      </c>
      <c r="L25" s="202">
        <v>4</v>
      </c>
      <c r="M25" s="32"/>
      <c r="N25" s="32"/>
      <c r="O25" s="32"/>
      <c r="P25" s="32"/>
      <c r="Q25" s="32"/>
      <c r="R25" s="32"/>
      <c r="S25" s="32"/>
      <c r="T25" s="32"/>
      <c r="U25" s="32"/>
      <c r="V25" s="32"/>
      <c r="W25" s="32"/>
      <c r="X25" s="32"/>
      <c r="Y25" s="32"/>
      <c r="Z25" s="32"/>
      <c r="AA25" s="32"/>
      <c r="AB25" s="32"/>
      <c r="AC25" s="32"/>
      <c r="AD25" s="32"/>
      <c r="AE25" s="32"/>
      <c r="AF25" s="32"/>
      <c r="AG25" s="32"/>
      <c r="AH25" s="32"/>
      <c r="AI25" s="32"/>
    </row>
    <row r="26" spans="2:35" ht="24" customHeight="1">
      <c r="B26" s="96" t="s">
        <v>380</v>
      </c>
      <c r="C26" s="199">
        <v>25</v>
      </c>
      <c r="D26" s="199">
        <v>25</v>
      </c>
      <c r="E26" s="199">
        <v>0</v>
      </c>
      <c r="F26" s="199">
        <v>0</v>
      </c>
      <c r="G26" s="199">
        <v>0</v>
      </c>
      <c r="H26" s="199">
        <v>1</v>
      </c>
      <c r="I26" s="199">
        <v>3</v>
      </c>
      <c r="J26" s="199">
        <v>15</v>
      </c>
      <c r="K26" s="199">
        <v>5</v>
      </c>
      <c r="L26" s="202">
        <v>1</v>
      </c>
      <c r="M26" s="32"/>
      <c r="N26" s="32"/>
      <c r="O26" s="32"/>
      <c r="P26" s="32"/>
      <c r="Q26" s="32"/>
      <c r="R26" s="32"/>
      <c r="S26" s="32"/>
      <c r="T26" s="32"/>
      <c r="U26" s="32"/>
      <c r="V26" s="32"/>
      <c r="W26" s="32"/>
      <c r="X26" s="32"/>
      <c r="Y26" s="32"/>
      <c r="Z26" s="32"/>
      <c r="AA26" s="32"/>
      <c r="AB26" s="32"/>
      <c r="AC26" s="32"/>
      <c r="AD26" s="32"/>
      <c r="AE26" s="32"/>
      <c r="AF26" s="32"/>
      <c r="AG26" s="32"/>
      <c r="AH26" s="32"/>
      <c r="AI26" s="32"/>
    </row>
    <row r="27" spans="2:35" ht="24" customHeight="1">
      <c r="B27" s="96" t="s">
        <v>18</v>
      </c>
      <c r="C27" s="199">
        <v>110</v>
      </c>
      <c r="D27" s="199">
        <v>110</v>
      </c>
      <c r="E27" s="199">
        <v>1</v>
      </c>
      <c r="F27" s="199">
        <v>1</v>
      </c>
      <c r="G27" s="199">
        <v>0</v>
      </c>
      <c r="H27" s="199">
        <v>2</v>
      </c>
      <c r="I27" s="199">
        <v>6</v>
      </c>
      <c r="J27" s="199">
        <v>88</v>
      </c>
      <c r="K27" s="199">
        <v>10</v>
      </c>
      <c r="L27" s="202">
        <v>3</v>
      </c>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2:35" ht="24" customHeight="1">
      <c r="B28" s="96" t="s">
        <v>382</v>
      </c>
      <c r="C28" s="199">
        <v>90</v>
      </c>
      <c r="D28" s="199">
        <v>90</v>
      </c>
      <c r="E28" s="199">
        <v>5</v>
      </c>
      <c r="F28" s="199">
        <v>5</v>
      </c>
      <c r="G28" s="199">
        <v>0</v>
      </c>
      <c r="H28" s="199">
        <v>2</v>
      </c>
      <c r="I28" s="199">
        <v>7</v>
      </c>
      <c r="J28" s="199">
        <v>63</v>
      </c>
      <c r="K28" s="199">
        <v>11</v>
      </c>
      <c r="L28" s="202">
        <v>2</v>
      </c>
      <c r="M28" s="32"/>
      <c r="N28" s="32"/>
      <c r="O28" s="32"/>
      <c r="P28" s="32"/>
      <c r="Q28" s="32"/>
      <c r="R28" s="32"/>
      <c r="S28" s="32"/>
      <c r="T28" s="32"/>
      <c r="U28" s="32"/>
      <c r="V28" s="32"/>
      <c r="W28" s="32"/>
      <c r="X28" s="32"/>
      <c r="Y28" s="32"/>
      <c r="Z28" s="32"/>
      <c r="AA28" s="32"/>
      <c r="AB28" s="32"/>
      <c r="AC28" s="32"/>
      <c r="AD28" s="32"/>
      <c r="AE28" s="32"/>
      <c r="AF28" s="32"/>
      <c r="AG28" s="32"/>
      <c r="AH28" s="32"/>
      <c r="AI28" s="32"/>
    </row>
    <row r="29" spans="2:35" ht="24" customHeight="1">
      <c r="B29" s="96" t="s">
        <v>20</v>
      </c>
      <c r="C29" s="199">
        <v>186</v>
      </c>
      <c r="D29" s="199">
        <v>186</v>
      </c>
      <c r="E29" s="199">
        <v>2</v>
      </c>
      <c r="F29" s="199">
        <v>2</v>
      </c>
      <c r="G29" s="199">
        <v>0</v>
      </c>
      <c r="H29" s="199">
        <v>4</v>
      </c>
      <c r="I29" s="199">
        <v>14</v>
      </c>
      <c r="J29" s="199">
        <v>149</v>
      </c>
      <c r="K29" s="199">
        <v>15</v>
      </c>
      <c r="L29" s="202">
        <v>2</v>
      </c>
      <c r="M29" s="32"/>
      <c r="N29" s="32"/>
      <c r="O29" s="32"/>
      <c r="P29" s="32"/>
      <c r="Q29" s="32"/>
      <c r="R29" s="32"/>
      <c r="S29" s="32"/>
      <c r="T29" s="32"/>
      <c r="U29" s="32"/>
      <c r="V29" s="32"/>
      <c r="W29" s="32"/>
      <c r="X29" s="32"/>
      <c r="Y29" s="32"/>
      <c r="Z29" s="32"/>
      <c r="AA29" s="32"/>
      <c r="AB29" s="32"/>
      <c r="AC29" s="32"/>
      <c r="AD29" s="32"/>
      <c r="AE29" s="32"/>
      <c r="AF29" s="32"/>
      <c r="AG29" s="32"/>
      <c r="AH29" s="32"/>
      <c r="AI29" s="32"/>
    </row>
    <row r="30" spans="2:35" ht="24" customHeight="1">
      <c r="B30" s="96" t="s">
        <v>21</v>
      </c>
      <c r="C30" s="199">
        <v>53</v>
      </c>
      <c r="D30" s="199">
        <v>53</v>
      </c>
      <c r="E30" s="199">
        <v>6</v>
      </c>
      <c r="F30" s="199">
        <v>6</v>
      </c>
      <c r="G30" s="199">
        <v>0</v>
      </c>
      <c r="H30" s="199">
        <v>1</v>
      </c>
      <c r="I30" s="199">
        <v>5</v>
      </c>
      <c r="J30" s="199">
        <v>34</v>
      </c>
      <c r="K30" s="199">
        <v>7</v>
      </c>
      <c r="L30" s="202">
        <v>0</v>
      </c>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2:35" ht="24" customHeight="1">
      <c r="B31" s="96" t="s">
        <v>384</v>
      </c>
      <c r="C31" s="199">
        <v>112</v>
      </c>
      <c r="D31" s="199">
        <v>112</v>
      </c>
      <c r="E31" s="199">
        <v>0</v>
      </c>
      <c r="F31" s="199">
        <v>0</v>
      </c>
      <c r="G31" s="199">
        <v>0</v>
      </c>
      <c r="H31" s="199">
        <v>2</v>
      </c>
      <c r="I31" s="199">
        <v>7</v>
      </c>
      <c r="J31" s="199">
        <v>89</v>
      </c>
      <c r="K31" s="199">
        <v>12</v>
      </c>
      <c r="L31" s="202">
        <v>2</v>
      </c>
      <c r="M31" s="32"/>
      <c r="N31" s="32"/>
      <c r="O31" s="32"/>
      <c r="P31" s="32"/>
      <c r="Q31" s="32"/>
      <c r="R31" s="32"/>
      <c r="S31" s="32"/>
      <c r="T31" s="32"/>
      <c r="U31" s="32"/>
      <c r="V31" s="32"/>
      <c r="W31" s="32"/>
      <c r="X31" s="32"/>
      <c r="Y31" s="32"/>
      <c r="Z31" s="32"/>
      <c r="AA31" s="32"/>
      <c r="AB31" s="32"/>
      <c r="AC31" s="32"/>
      <c r="AD31" s="32"/>
      <c r="AE31" s="32"/>
      <c r="AF31" s="32"/>
      <c r="AG31" s="32"/>
      <c r="AH31" s="32"/>
      <c r="AI31" s="32"/>
    </row>
    <row r="32" spans="2:35" ht="24" customHeight="1">
      <c r="B32" s="96" t="s">
        <v>386</v>
      </c>
      <c r="C32" s="199">
        <v>98</v>
      </c>
      <c r="D32" s="199">
        <v>98</v>
      </c>
      <c r="E32" s="199">
        <v>5</v>
      </c>
      <c r="F32" s="199">
        <v>5</v>
      </c>
      <c r="G32" s="199">
        <v>0</v>
      </c>
      <c r="H32" s="199">
        <v>1</v>
      </c>
      <c r="I32" s="199">
        <v>4</v>
      </c>
      <c r="J32" s="199">
        <v>73</v>
      </c>
      <c r="K32" s="199">
        <v>11</v>
      </c>
      <c r="L32" s="202">
        <v>4</v>
      </c>
      <c r="M32" s="32"/>
      <c r="N32" s="32"/>
      <c r="O32" s="32"/>
      <c r="P32" s="32"/>
      <c r="Q32" s="32"/>
      <c r="R32" s="32"/>
      <c r="S32" s="32"/>
      <c r="T32" s="32"/>
      <c r="U32" s="32"/>
      <c r="V32" s="32"/>
      <c r="W32" s="32"/>
      <c r="X32" s="32"/>
      <c r="Y32" s="32"/>
      <c r="Z32" s="32"/>
      <c r="AA32" s="32"/>
      <c r="AB32" s="32"/>
      <c r="AC32" s="32"/>
      <c r="AD32" s="32"/>
      <c r="AE32" s="32"/>
      <c r="AF32" s="32"/>
      <c r="AG32" s="32"/>
      <c r="AH32" s="32"/>
      <c r="AI32" s="32"/>
    </row>
    <row r="33" spans="1:35" ht="24" customHeight="1">
      <c r="B33" s="96" t="s">
        <v>388</v>
      </c>
      <c r="C33" s="199">
        <v>142</v>
      </c>
      <c r="D33" s="199">
        <v>142</v>
      </c>
      <c r="E33" s="199">
        <v>0</v>
      </c>
      <c r="F33" s="199">
        <v>0</v>
      </c>
      <c r="G33" s="199">
        <v>0</v>
      </c>
      <c r="H33" s="199">
        <v>3</v>
      </c>
      <c r="I33" s="199">
        <v>12</v>
      </c>
      <c r="J33" s="199">
        <v>109</v>
      </c>
      <c r="K33" s="199">
        <v>14</v>
      </c>
      <c r="L33" s="202">
        <v>4</v>
      </c>
      <c r="M33" s="32"/>
      <c r="N33" s="32"/>
      <c r="O33" s="32"/>
      <c r="P33" s="32"/>
      <c r="Q33" s="32"/>
      <c r="R33" s="32"/>
      <c r="S33" s="32"/>
      <c r="T33" s="32"/>
      <c r="U33" s="32"/>
      <c r="V33" s="32"/>
      <c r="W33" s="32"/>
      <c r="X33" s="32"/>
      <c r="Y33" s="32"/>
      <c r="Z33" s="32"/>
      <c r="AA33" s="32"/>
      <c r="AB33" s="32"/>
      <c r="AC33" s="32"/>
      <c r="AD33" s="32"/>
      <c r="AE33" s="32"/>
      <c r="AF33" s="32"/>
      <c r="AG33" s="32"/>
      <c r="AH33" s="32"/>
      <c r="AI33" s="32"/>
    </row>
    <row r="34" spans="1:35" ht="24" customHeight="1">
      <c r="B34" s="96" t="s">
        <v>390</v>
      </c>
      <c r="C34" s="199">
        <v>136</v>
      </c>
      <c r="D34" s="199">
        <v>136</v>
      </c>
      <c r="E34" s="580">
        <v>12</v>
      </c>
      <c r="F34" s="580">
        <v>12</v>
      </c>
      <c r="G34" s="580">
        <v>0</v>
      </c>
      <c r="H34" s="580">
        <v>1</v>
      </c>
      <c r="I34" s="580">
        <v>5</v>
      </c>
      <c r="J34" s="580">
        <v>110</v>
      </c>
      <c r="K34" s="580">
        <v>8</v>
      </c>
      <c r="L34" s="581">
        <v>0</v>
      </c>
    </row>
    <row r="35" spans="1:35" ht="24" customHeight="1">
      <c r="B35" s="97" t="s">
        <v>392</v>
      </c>
      <c r="C35" s="1098">
        <v>88</v>
      </c>
      <c r="D35" s="582">
        <v>88</v>
      </c>
      <c r="E35" s="583">
        <v>0</v>
      </c>
      <c r="F35" s="583">
        <v>0</v>
      </c>
      <c r="G35" s="583">
        <v>0</v>
      </c>
      <c r="H35" s="583">
        <v>1</v>
      </c>
      <c r="I35" s="583">
        <v>5</v>
      </c>
      <c r="J35" s="583">
        <v>71</v>
      </c>
      <c r="K35" s="583">
        <v>10</v>
      </c>
      <c r="L35" s="584">
        <v>1</v>
      </c>
    </row>
    <row r="36" spans="1:35">
      <c r="B36" s="27" t="s">
        <v>220</v>
      </c>
      <c r="C36" s="600"/>
      <c r="D36" s="600"/>
      <c r="E36" s="600"/>
      <c r="F36" s="600"/>
      <c r="G36" s="28"/>
      <c r="H36" s="600"/>
      <c r="I36" s="600"/>
      <c r="J36" s="600"/>
      <c r="K36" s="600"/>
      <c r="L36" s="601"/>
    </row>
    <row r="37" spans="1:35" ht="33" customHeight="1">
      <c r="B37" s="1271" t="s">
        <v>521</v>
      </c>
      <c r="C37" s="1272"/>
      <c r="D37" s="1272"/>
      <c r="E37" s="1272"/>
      <c r="F37" s="1272"/>
      <c r="G37" s="1272"/>
      <c r="H37" s="1272"/>
      <c r="I37" s="1272"/>
      <c r="J37" s="1272"/>
      <c r="K37" s="1272"/>
      <c r="L37" s="1273"/>
    </row>
    <row r="38" spans="1:35" ht="17.25" thickBot="1">
      <c r="B38" s="53" t="s">
        <v>362</v>
      </c>
      <c r="C38" s="54"/>
      <c r="D38" s="54"/>
      <c r="E38" s="54"/>
      <c r="F38" s="54"/>
      <c r="G38" s="54"/>
      <c r="H38" s="44"/>
      <c r="I38" s="44"/>
      <c r="J38" s="1164" t="s">
        <v>522</v>
      </c>
      <c r="K38" s="1164"/>
      <c r="L38" s="1165"/>
    </row>
    <row r="45" spans="1:35" ht="39" customHeight="1"/>
    <row r="46" spans="1:35" ht="42.75" customHeight="1"/>
    <row r="47" spans="1:35" s="32" customFormat="1">
      <c r="A47" s="56"/>
      <c r="B47"/>
      <c r="C47"/>
      <c r="D47"/>
      <c r="E47"/>
      <c r="F47"/>
      <c r="G47"/>
      <c r="H47"/>
      <c r="I47"/>
      <c r="J47"/>
      <c r="K47"/>
      <c r="L47"/>
      <c r="M47"/>
      <c r="N47"/>
      <c r="O47"/>
      <c r="P47"/>
      <c r="Q47"/>
      <c r="R47"/>
      <c r="S47"/>
      <c r="T47"/>
      <c r="U47"/>
      <c r="V47"/>
      <c r="W47"/>
      <c r="X47"/>
      <c r="Y47"/>
      <c r="Z47"/>
      <c r="AA47"/>
      <c r="AB47"/>
      <c r="AC47"/>
      <c r="AD47"/>
      <c r="AE47"/>
      <c r="AF47"/>
      <c r="AG47"/>
      <c r="AH47"/>
      <c r="AI47"/>
    </row>
    <row r="48" spans="1:35" s="32" customFormat="1">
      <c r="A48" s="56"/>
      <c r="B48"/>
      <c r="C48"/>
      <c r="D48"/>
      <c r="E48"/>
      <c r="F48"/>
      <c r="G48"/>
      <c r="H48"/>
      <c r="I48"/>
      <c r="J48"/>
      <c r="K48"/>
      <c r="L48"/>
      <c r="M48"/>
      <c r="N48"/>
      <c r="O48"/>
      <c r="P48"/>
      <c r="Q48"/>
      <c r="R48"/>
      <c r="S48"/>
      <c r="T48"/>
      <c r="U48"/>
      <c r="V48"/>
      <c r="W48"/>
      <c r="X48"/>
      <c r="Y48"/>
      <c r="Z48"/>
      <c r="AA48"/>
      <c r="AB48"/>
      <c r="AC48"/>
      <c r="AD48"/>
      <c r="AE48"/>
      <c r="AF48"/>
      <c r="AG48"/>
      <c r="AH48"/>
      <c r="AI48"/>
    </row>
    <row r="49" spans="1:35" s="32" customFormat="1">
      <c r="A49" s="56"/>
      <c r="B49"/>
      <c r="C49"/>
      <c r="D49"/>
      <c r="E49"/>
      <c r="F49"/>
      <c r="G49"/>
      <c r="H49"/>
      <c r="I49"/>
      <c r="J49"/>
      <c r="K49"/>
      <c r="L49"/>
      <c r="M49"/>
      <c r="N49"/>
      <c r="O49"/>
      <c r="P49"/>
      <c r="Q49"/>
      <c r="R49"/>
      <c r="S49"/>
      <c r="T49"/>
      <c r="U49"/>
      <c r="V49"/>
      <c r="W49"/>
      <c r="X49"/>
      <c r="Y49"/>
      <c r="Z49"/>
      <c r="AA49"/>
      <c r="AB49"/>
      <c r="AC49"/>
      <c r="AD49"/>
      <c r="AE49"/>
      <c r="AF49"/>
      <c r="AG49"/>
      <c r="AH49"/>
      <c r="AI49"/>
    </row>
    <row r="50" spans="1:35" s="32" customFormat="1">
      <c r="A50" s="56"/>
      <c r="B50"/>
      <c r="C50"/>
      <c r="D50"/>
      <c r="E50"/>
      <c r="F50"/>
      <c r="G50"/>
      <c r="H50"/>
      <c r="I50"/>
      <c r="J50"/>
      <c r="K50"/>
      <c r="L50"/>
      <c r="M50"/>
      <c r="N50"/>
      <c r="O50"/>
      <c r="P50"/>
      <c r="Q50"/>
      <c r="R50"/>
      <c r="S50"/>
      <c r="T50"/>
      <c r="U50"/>
      <c r="V50"/>
      <c r="W50"/>
      <c r="X50"/>
      <c r="Y50"/>
      <c r="Z50"/>
      <c r="AA50"/>
      <c r="AB50"/>
      <c r="AC50"/>
      <c r="AD50"/>
      <c r="AE50"/>
      <c r="AF50"/>
      <c r="AG50"/>
      <c r="AH50"/>
      <c r="AI50"/>
    </row>
    <row r="51" spans="1:35" s="32" customFormat="1">
      <c r="A51" s="56"/>
      <c r="B51"/>
      <c r="C51"/>
      <c r="D51"/>
      <c r="E51"/>
      <c r="F51"/>
      <c r="G51"/>
      <c r="H51"/>
      <c r="I51"/>
      <c r="J51"/>
      <c r="K51"/>
      <c r="L51"/>
      <c r="M51"/>
      <c r="N51"/>
      <c r="O51"/>
      <c r="P51"/>
      <c r="Q51"/>
      <c r="R51"/>
      <c r="S51"/>
      <c r="T51"/>
      <c r="U51"/>
      <c r="V51"/>
      <c r="W51"/>
      <c r="X51"/>
      <c r="Y51"/>
      <c r="Z51"/>
      <c r="AA51"/>
      <c r="AB51"/>
      <c r="AC51"/>
      <c r="AD51"/>
      <c r="AE51"/>
      <c r="AF51"/>
      <c r="AG51"/>
      <c r="AH51"/>
      <c r="AI51"/>
    </row>
    <row r="52" spans="1:35" s="32" customFormat="1">
      <c r="A52" s="56"/>
      <c r="B52"/>
      <c r="C52"/>
      <c r="D52"/>
      <c r="E52"/>
      <c r="F52"/>
      <c r="G52"/>
      <c r="H52"/>
      <c r="I52"/>
      <c r="J52"/>
      <c r="K52"/>
      <c r="L52"/>
      <c r="M52"/>
      <c r="N52"/>
      <c r="O52"/>
      <c r="P52"/>
      <c r="Q52"/>
      <c r="R52"/>
      <c r="S52"/>
      <c r="T52"/>
      <c r="U52"/>
      <c r="V52"/>
      <c r="W52"/>
      <c r="X52"/>
      <c r="Y52"/>
      <c r="Z52"/>
      <c r="AA52"/>
      <c r="AB52"/>
      <c r="AC52"/>
      <c r="AD52"/>
      <c r="AE52"/>
      <c r="AF52"/>
      <c r="AG52"/>
      <c r="AH52"/>
      <c r="AI52"/>
    </row>
    <row r="53" spans="1:35" s="32" customFormat="1">
      <c r="A53" s="56"/>
      <c r="B53"/>
      <c r="C53"/>
      <c r="D53"/>
      <c r="E53"/>
      <c r="F53"/>
      <c r="G53"/>
      <c r="H53"/>
      <c r="I53"/>
      <c r="J53"/>
      <c r="K53"/>
      <c r="L53"/>
      <c r="M53"/>
      <c r="N53"/>
      <c r="O53"/>
      <c r="P53"/>
      <c r="Q53"/>
      <c r="R53"/>
      <c r="S53"/>
      <c r="T53"/>
      <c r="U53"/>
      <c r="V53"/>
      <c r="W53"/>
      <c r="X53"/>
      <c r="Y53"/>
      <c r="Z53"/>
      <c r="AA53"/>
      <c r="AB53"/>
      <c r="AC53"/>
      <c r="AD53"/>
      <c r="AE53"/>
      <c r="AF53"/>
      <c r="AG53"/>
      <c r="AH53"/>
      <c r="AI53"/>
    </row>
    <row r="54" spans="1:35" s="32" customFormat="1">
      <c r="A54" s="56"/>
      <c r="B54"/>
      <c r="C54"/>
      <c r="D54"/>
      <c r="E54"/>
      <c r="F54"/>
      <c r="G54"/>
      <c r="H54"/>
      <c r="I54"/>
      <c r="J54"/>
      <c r="K54"/>
      <c r="L54"/>
      <c r="M54"/>
      <c r="N54"/>
      <c r="O54"/>
      <c r="P54"/>
      <c r="Q54"/>
      <c r="R54"/>
      <c r="S54"/>
      <c r="T54"/>
      <c r="U54"/>
      <c r="V54"/>
      <c r="W54"/>
      <c r="X54"/>
      <c r="Y54"/>
      <c r="Z54"/>
      <c r="AA54"/>
      <c r="AB54"/>
      <c r="AC54"/>
      <c r="AD54"/>
      <c r="AE54"/>
      <c r="AF54"/>
      <c r="AG54"/>
      <c r="AH54"/>
      <c r="AI54"/>
    </row>
    <row r="55" spans="1:35" s="32" customFormat="1">
      <c r="A55" s="56"/>
      <c r="B55"/>
      <c r="C55"/>
      <c r="D55"/>
      <c r="E55"/>
      <c r="F55"/>
      <c r="G55"/>
      <c r="H55"/>
      <c r="I55"/>
      <c r="J55"/>
      <c r="K55"/>
      <c r="L55"/>
      <c r="M55"/>
      <c r="N55"/>
      <c r="O55"/>
      <c r="P55"/>
      <c r="Q55"/>
      <c r="R55"/>
      <c r="S55"/>
      <c r="T55"/>
      <c r="U55"/>
      <c r="V55"/>
      <c r="W55"/>
      <c r="X55"/>
      <c r="Y55"/>
      <c r="Z55"/>
      <c r="AA55"/>
      <c r="AB55"/>
      <c r="AC55"/>
      <c r="AD55"/>
      <c r="AE55"/>
      <c r="AF55"/>
      <c r="AG55"/>
      <c r="AH55"/>
      <c r="AI55"/>
    </row>
    <row r="56" spans="1:35" s="32" customFormat="1">
      <c r="A56" s="56"/>
      <c r="B56"/>
      <c r="C56"/>
      <c r="D56"/>
      <c r="E56"/>
      <c r="F56"/>
      <c r="G56"/>
      <c r="H56"/>
      <c r="I56"/>
      <c r="J56"/>
      <c r="K56"/>
      <c r="L56"/>
      <c r="M56"/>
      <c r="N56"/>
      <c r="O56"/>
      <c r="P56"/>
      <c r="Q56"/>
      <c r="R56"/>
      <c r="S56"/>
      <c r="T56"/>
      <c r="U56"/>
      <c r="V56"/>
      <c r="W56"/>
      <c r="X56"/>
      <c r="Y56"/>
      <c r="Z56"/>
      <c r="AA56"/>
      <c r="AB56"/>
      <c r="AC56"/>
      <c r="AD56"/>
      <c r="AE56"/>
      <c r="AF56"/>
      <c r="AG56"/>
      <c r="AH56"/>
      <c r="AI56"/>
    </row>
    <row r="57" spans="1:35" s="32" customFormat="1">
      <c r="A57" s="56"/>
      <c r="B57"/>
      <c r="C57"/>
      <c r="D57"/>
      <c r="E57"/>
      <c r="F57"/>
      <c r="G57"/>
      <c r="H57"/>
      <c r="I57"/>
      <c r="J57"/>
      <c r="K57"/>
      <c r="L57"/>
      <c r="M57"/>
      <c r="N57"/>
      <c r="O57"/>
      <c r="P57"/>
      <c r="Q57"/>
      <c r="R57"/>
      <c r="S57"/>
      <c r="T57"/>
      <c r="U57"/>
      <c r="V57"/>
      <c r="W57"/>
      <c r="X57"/>
      <c r="Y57"/>
      <c r="Z57"/>
      <c r="AA57"/>
      <c r="AB57"/>
      <c r="AC57"/>
      <c r="AD57"/>
      <c r="AE57"/>
      <c r="AF57"/>
      <c r="AG57"/>
      <c r="AH57"/>
      <c r="AI57"/>
    </row>
    <row r="58" spans="1:35" s="32" customFormat="1">
      <c r="A58" s="56"/>
      <c r="B58"/>
      <c r="C58"/>
      <c r="D58"/>
      <c r="E58"/>
      <c r="F58"/>
      <c r="G58"/>
      <c r="H58"/>
      <c r="I58"/>
      <c r="J58"/>
      <c r="K58"/>
      <c r="L58"/>
      <c r="M58"/>
      <c r="N58"/>
      <c r="O58"/>
      <c r="P58"/>
      <c r="Q58"/>
      <c r="R58"/>
      <c r="S58"/>
      <c r="T58"/>
      <c r="U58"/>
      <c r="V58"/>
      <c r="W58"/>
      <c r="X58"/>
      <c r="Y58"/>
      <c r="Z58"/>
      <c r="AA58"/>
      <c r="AB58"/>
      <c r="AC58"/>
      <c r="AD58"/>
      <c r="AE58"/>
      <c r="AF58"/>
      <c r="AG58"/>
      <c r="AH58"/>
      <c r="AI58"/>
    </row>
    <row r="59" spans="1:35" s="32" customFormat="1">
      <c r="A59" s="56"/>
      <c r="B59"/>
      <c r="C59"/>
      <c r="D59"/>
      <c r="E59"/>
      <c r="F59"/>
      <c r="G59"/>
      <c r="H59"/>
      <c r="I59"/>
      <c r="J59"/>
      <c r="K59"/>
      <c r="L59"/>
      <c r="M59"/>
      <c r="N59"/>
      <c r="O59"/>
      <c r="P59"/>
      <c r="Q59"/>
      <c r="R59"/>
      <c r="S59"/>
      <c r="T59"/>
      <c r="U59"/>
      <c r="V59"/>
      <c r="W59"/>
      <c r="X59"/>
      <c r="Y59"/>
      <c r="Z59"/>
      <c r="AA59"/>
      <c r="AB59"/>
      <c r="AC59"/>
      <c r="AD59"/>
      <c r="AE59"/>
      <c r="AF59"/>
      <c r="AG59"/>
      <c r="AH59"/>
      <c r="AI59"/>
    </row>
    <row r="60" spans="1:35" s="32" customFormat="1">
      <c r="A60" s="56"/>
      <c r="B60"/>
      <c r="C60"/>
      <c r="D60"/>
      <c r="E60"/>
      <c r="F60"/>
      <c r="G60"/>
      <c r="H60"/>
      <c r="I60"/>
      <c r="J60"/>
      <c r="K60"/>
      <c r="L60"/>
      <c r="M60"/>
      <c r="N60"/>
      <c r="O60"/>
      <c r="P60"/>
      <c r="Q60"/>
      <c r="R60"/>
      <c r="S60"/>
      <c r="T60"/>
      <c r="U60"/>
      <c r="V60"/>
      <c r="W60"/>
      <c r="X60"/>
      <c r="Y60"/>
      <c r="Z60"/>
      <c r="AA60"/>
      <c r="AB60"/>
      <c r="AC60"/>
      <c r="AD60"/>
      <c r="AE60"/>
      <c r="AF60"/>
      <c r="AG60"/>
      <c r="AH60"/>
      <c r="AI60"/>
    </row>
    <row r="61" spans="1:35" s="32" customFormat="1">
      <c r="A61" s="56"/>
      <c r="B61"/>
      <c r="C61"/>
      <c r="D61"/>
      <c r="E61"/>
      <c r="F61"/>
      <c r="G61"/>
      <c r="H61"/>
      <c r="I61"/>
      <c r="J61"/>
      <c r="K61"/>
      <c r="L61"/>
      <c r="M61"/>
      <c r="N61"/>
      <c r="O61"/>
      <c r="P61"/>
      <c r="Q61"/>
      <c r="R61"/>
      <c r="S61"/>
      <c r="T61"/>
      <c r="U61"/>
      <c r="V61"/>
      <c r="W61"/>
      <c r="X61"/>
      <c r="Y61"/>
      <c r="Z61"/>
      <c r="AA61"/>
      <c r="AB61"/>
      <c r="AC61"/>
      <c r="AD61"/>
      <c r="AE61"/>
      <c r="AF61"/>
      <c r="AG61"/>
      <c r="AH61"/>
      <c r="AI61"/>
    </row>
    <row r="62" spans="1:35" s="32" customFormat="1">
      <c r="A62" s="56"/>
      <c r="B62"/>
      <c r="C62"/>
      <c r="D62"/>
      <c r="E62"/>
      <c r="F62"/>
      <c r="G62"/>
      <c r="H62"/>
      <c r="I62"/>
      <c r="J62"/>
      <c r="K62"/>
      <c r="L62"/>
      <c r="M62"/>
      <c r="N62"/>
      <c r="O62"/>
      <c r="P62"/>
      <c r="Q62"/>
      <c r="R62"/>
      <c r="S62"/>
      <c r="T62"/>
      <c r="U62"/>
      <c r="V62"/>
      <c r="W62"/>
      <c r="X62"/>
      <c r="Y62"/>
      <c r="Z62"/>
      <c r="AA62"/>
      <c r="AB62"/>
      <c r="AC62"/>
      <c r="AD62"/>
      <c r="AE62"/>
      <c r="AF62"/>
      <c r="AG62"/>
      <c r="AH62"/>
      <c r="AI62"/>
    </row>
    <row r="63" spans="1:35" s="32" customFormat="1">
      <c r="A63" s="56"/>
      <c r="B63"/>
      <c r="C63"/>
      <c r="D63"/>
      <c r="E63"/>
      <c r="F63"/>
      <c r="G63"/>
      <c r="H63"/>
      <c r="I63"/>
      <c r="J63"/>
      <c r="K63"/>
      <c r="L63"/>
      <c r="M63"/>
      <c r="N63"/>
      <c r="O63"/>
      <c r="P63"/>
      <c r="Q63"/>
      <c r="R63"/>
      <c r="S63"/>
      <c r="T63"/>
      <c r="U63"/>
      <c r="V63"/>
      <c r="W63"/>
      <c r="X63"/>
      <c r="Y63"/>
      <c r="Z63"/>
      <c r="AA63"/>
      <c r="AB63"/>
      <c r="AC63"/>
      <c r="AD63"/>
      <c r="AE63"/>
      <c r="AF63"/>
      <c r="AG63"/>
      <c r="AH63"/>
      <c r="AI63"/>
    </row>
    <row r="64" spans="1:35" s="32" customFormat="1">
      <c r="A64" s="56"/>
      <c r="B64"/>
      <c r="C64"/>
      <c r="D64"/>
      <c r="E64"/>
      <c r="F64"/>
      <c r="G64"/>
      <c r="H64"/>
      <c r="I64"/>
      <c r="J64"/>
      <c r="K64"/>
      <c r="L64"/>
      <c r="M64"/>
      <c r="N64"/>
      <c r="O64"/>
      <c r="P64"/>
      <c r="Q64"/>
      <c r="R64"/>
      <c r="S64"/>
      <c r="T64"/>
      <c r="U64"/>
      <c r="V64"/>
      <c r="W64"/>
      <c r="X64"/>
      <c r="Y64"/>
      <c r="Z64"/>
      <c r="AA64"/>
      <c r="AB64"/>
      <c r="AC64"/>
      <c r="AD64"/>
      <c r="AE64"/>
      <c r="AF64"/>
      <c r="AG64"/>
      <c r="AH64"/>
      <c r="AI64"/>
    </row>
    <row r="65" spans="1:35" s="32" customFormat="1">
      <c r="A65" s="56"/>
      <c r="B65"/>
      <c r="C65"/>
      <c r="D65"/>
      <c r="E65"/>
      <c r="F65"/>
      <c r="G65"/>
      <c r="H65"/>
      <c r="I65"/>
      <c r="J65"/>
      <c r="K65"/>
      <c r="L65"/>
      <c r="M65"/>
      <c r="N65"/>
      <c r="O65"/>
      <c r="P65"/>
      <c r="Q65"/>
      <c r="R65"/>
      <c r="S65"/>
      <c r="T65"/>
      <c r="U65"/>
      <c r="V65"/>
      <c r="W65"/>
      <c r="X65"/>
      <c r="Y65"/>
      <c r="Z65"/>
      <c r="AA65"/>
      <c r="AB65"/>
      <c r="AC65"/>
      <c r="AD65"/>
      <c r="AE65"/>
      <c r="AF65"/>
      <c r="AG65"/>
      <c r="AH65"/>
      <c r="AI65"/>
    </row>
    <row r="66" spans="1:35" s="32" customFormat="1">
      <c r="A66" s="56"/>
      <c r="B66"/>
      <c r="C66"/>
      <c r="D66"/>
      <c r="E66"/>
      <c r="F66"/>
      <c r="G66"/>
      <c r="H66"/>
      <c r="I66"/>
      <c r="J66"/>
      <c r="K66"/>
      <c r="L66"/>
      <c r="M66"/>
      <c r="N66"/>
      <c r="O66"/>
      <c r="P66"/>
      <c r="Q66"/>
      <c r="R66"/>
      <c r="S66"/>
      <c r="T66"/>
      <c r="U66"/>
      <c r="V66"/>
      <c r="W66"/>
      <c r="X66"/>
      <c r="Y66"/>
      <c r="Z66"/>
      <c r="AA66"/>
      <c r="AB66"/>
      <c r="AC66"/>
      <c r="AD66"/>
      <c r="AE66"/>
      <c r="AF66"/>
      <c r="AG66"/>
      <c r="AH66"/>
      <c r="AI66"/>
    </row>
    <row r="67" spans="1:35" s="32" customFormat="1">
      <c r="A67" s="56"/>
      <c r="B67"/>
      <c r="C67"/>
      <c r="D67"/>
      <c r="E67"/>
      <c r="F67"/>
      <c r="G67"/>
      <c r="H67"/>
      <c r="I67"/>
      <c r="J67"/>
      <c r="K67"/>
      <c r="L67"/>
      <c r="M67"/>
      <c r="N67"/>
      <c r="O67"/>
      <c r="P67"/>
      <c r="Q67"/>
      <c r="R67"/>
      <c r="S67"/>
      <c r="T67"/>
      <c r="U67"/>
      <c r="V67"/>
      <c r="W67"/>
      <c r="X67"/>
      <c r="Y67"/>
      <c r="Z67"/>
      <c r="AA67"/>
      <c r="AB67"/>
      <c r="AC67"/>
      <c r="AD67"/>
      <c r="AE67"/>
      <c r="AF67"/>
      <c r="AG67"/>
      <c r="AH67"/>
      <c r="AI67"/>
    </row>
    <row r="68" spans="1:35" s="32" customFormat="1">
      <c r="A68" s="56"/>
      <c r="B68"/>
      <c r="C68"/>
      <c r="D68"/>
      <c r="E68"/>
      <c r="F68"/>
      <c r="G68"/>
      <c r="H68"/>
      <c r="I68"/>
      <c r="J68"/>
      <c r="K68"/>
      <c r="L68"/>
      <c r="M68"/>
      <c r="N68"/>
      <c r="O68"/>
      <c r="P68"/>
      <c r="Q68"/>
      <c r="R68"/>
      <c r="S68"/>
      <c r="T68"/>
      <c r="U68"/>
      <c r="V68"/>
      <c r="W68"/>
      <c r="X68"/>
      <c r="Y68"/>
      <c r="Z68"/>
      <c r="AA68"/>
      <c r="AB68"/>
      <c r="AC68"/>
      <c r="AD68"/>
      <c r="AE68"/>
      <c r="AF68"/>
      <c r="AG68"/>
      <c r="AH68"/>
      <c r="AI68"/>
    </row>
    <row r="69" spans="1:35" s="32" customFormat="1">
      <c r="A69" s="56"/>
      <c r="B69"/>
      <c r="C69"/>
      <c r="D69"/>
      <c r="E69"/>
      <c r="F69"/>
      <c r="G69"/>
      <c r="H69"/>
      <c r="I69"/>
      <c r="J69"/>
      <c r="K69"/>
      <c r="L69"/>
      <c r="M69"/>
      <c r="N69"/>
      <c r="O69"/>
      <c r="P69"/>
      <c r="Q69"/>
      <c r="R69"/>
      <c r="S69"/>
      <c r="T69"/>
      <c r="U69"/>
      <c r="V69"/>
      <c r="W69"/>
      <c r="X69"/>
      <c r="Y69"/>
      <c r="Z69"/>
      <c r="AA69"/>
      <c r="AB69"/>
      <c r="AC69"/>
      <c r="AD69"/>
      <c r="AE69"/>
      <c r="AF69"/>
      <c r="AG69"/>
      <c r="AH69"/>
      <c r="AI69"/>
    </row>
    <row r="70" spans="1:35" s="32" customFormat="1">
      <c r="A70" s="56"/>
      <c r="B70"/>
      <c r="C70"/>
      <c r="D70"/>
      <c r="E70"/>
      <c r="F70"/>
      <c r="G70"/>
      <c r="H70"/>
      <c r="I70"/>
      <c r="J70"/>
      <c r="K70"/>
      <c r="L70"/>
      <c r="M70"/>
      <c r="N70"/>
      <c r="O70"/>
      <c r="P70"/>
      <c r="Q70"/>
      <c r="R70"/>
      <c r="S70"/>
      <c r="T70"/>
      <c r="U70"/>
      <c r="V70"/>
      <c r="W70"/>
      <c r="X70"/>
      <c r="Y70"/>
      <c r="Z70"/>
      <c r="AA70"/>
      <c r="AB70"/>
      <c r="AC70"/>
      <c r="AD70"/>
      <c r="AE70"/>
      <c r="AF70"/>
      <c r="AG70"/>
      <c r="AH70"/>
      <c r="AI70"/>
    </row>
    <row r="71" spans="1:35" s="32" customFormat="1">
      <c r="A71" s="56"/>
      <c r="B71"/>
      <c r="C71"/>
      <c r="D71"/>
      <c r="E71"/>
      <c r="F71"/>
      <c r="G71"/>
      <c r="H71"/>
      <c r="I71"/>
      <c r="J71"/>
      <c r="K71"/>
      <c r="L71"/>
      <c r="M71"/>
      <c r="N71"/>
      <c r="O71"/>
      <c r="P71"/>
      <c r="Q71"/>
      <c r="R71"/>
      <c r="S71"/>
      <c r="T71"/>
      <c r="U71"/>
      <c r="V71"/>
      <c r="W71"/>
      <c r="X71"/>
      <c r="Y71"/>
      <c r="Z71"/>
      <c r="AA71"/>
      <c r="AB71"/>
      <c r="AC71"/>
      <c r="AD71"/>
      <c r="AE71"/>
      <c r="AF71"/>
      <c r="AG71"/>
      <c r="AH71"/>
      <c r="AI71"/>
    </row>
    <row r="72" spans="1:35" s="32" customFormat="1">
      <c r="A72" s="56"/>
      <c r="B72"/>
      <c r="C72"/>
      <c r="D72"/>
      <c r="E72"/>
      <c r="F72"/>
      <c r="G72"/>
      <c r="H72"/>
      <c r="I72"/>
      <c r="J72"/>
      <c r="K72"/>
      <c r="L72"/>
      <c r="M72"/>
      <c r="N72"/>
      <c r="O72"/>
      <c r="P72"/>
      <c r="Q72"/>
      <c r="R72"/>
      <c r="S72"/>
      <c r="T72"/>
      <c r="U72"/>
      <c r="V72"/>
      <c r="W72"/>
      <c r="X72"/>
      <c r="Y72"/>
      <c r="Z72"/>
      <c r="AA72"/>
      <c r="AB72"/>
      <c r="AC72"/>
      <c r="AD72"/>
      <c r="AE72"/>
      <c r="AF72"/>
      <c r="AG72"/>
      <c r="AH72"/>
      <c r="AI72"/>
    </row>
    <row r="73" spans="1:35" s="32" customFormat="1">
      <c r="A73" s="56"/>
      <c r="B73"/>
      <c r="C73"/>
      <c r="D73"/>
      <c r="E73"/>
      <c r="F73"/>
      <c r="G73"/>
      <c r="H73"/>
      <c r="I73"/>
      <c r="J73"/>
      <c r="K73"/>
      <c r="L73"/>
      <c r="M73"/>
      <c r="N73"/>
      <c r="O73"/>
      <c r="P73"/>
      <c r="Q73"/>
      <c r="R73"/>
      <c r="S73"/>
      <c r="T73"/>
      <c r="U73"/>
      <c r="V73"/>
      <c r="W73"/>
      <c r="X73"/>
      <c r="Y73"/>
      <c r="Z73"/>
      <c r="AA73"/>
      <c r="AB73"/>
      <c r="AC73"/>
      <c r="AD73"/>
      <c r="AE73"/>
      <c r="AF73"/>
      <c r="AG73"/>
      <c r="AH73"/>
      <c r="AI73"/>
    </row>
    <row r="74" spans="1:35" s="32" customFormat="1">
      <c r="A74" s="56"/>
      <c r="B74"/>
      <c r="C74"/>
      <c r="D74"/>
      <c r="E74"/>
      <c r="F74"/>
      <c r="G74"/>
      <c r="H74"/>
      <c r="I74"/>
      <c r="J74"/>
      <c r="K74"/>
      <c r="L74"/>
      <c r="M74"/>
      <c r="N74"/>
      <c r="O74"/>
      <c r="P74"/>
      <c r="Q74"/>
      <c r="R74"/>
      <c r="S74"/>
      <c r="T74"/>
      <c r="U74"/>
      <c r="V74"/>
      <c r="W74"/>
      <c r="X74"/>
      <c r="Y74"/>
      <c r="Z74"/>
      <c r="AA74"/>
      <c r="AB74"/>
      <c r="AC74"/>
      <c r="AD74"/>
      <c r="AE74"/>
      <c r="AF74"/>
      <c r="AG74"/>
      <c r="AH74"/>
      <c r="AI74"/>
    </row>
  </sheetData>
  <mergeCells count="13">
    <mergeCell ref="B37:L37"/>
    <mergeCell ref="J38:L38"/>
    <mergeCell ref="B1:L1"/>
    <mergeCell ref="B4:B5"/>
    <mergeCell ref="C4:C5"/>
    <mergeCell ref="D4:D5"/>
    <mergeCell ref="E4:G4"/>
    <mergeCell ref="K3:L3"/>
    <mergeCell ref="H4:H5"/>
    <mergeCell ref="I4:I5"/>
    <mergeCell ref="J4:J5"/>
    <mergeCell ref="K4:K5"/>
    <mergeCell ref="L4:L5"/>
  </mergeCells>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AD14"/>
  <sheetViews>
    <sheetView workbookViewId="0"/>
  </sheetViews>
  <sheetFormatPr defaultRowHeight="16.5"/>
  <cols>
    <col min="1" max="1" width="1.625" style="56" customWidth="1"/>
    <col min="2" max="2" width="10.5" customWidth="1"/>
    <col min="3" max="28" width="9.625" customWidth="1"/>
    <col min="29" max="29" width="9.625" style="56" customWidth="1"/>
    <col min="30" max="30" width="9.625" customWidth="1"/>
  </cols>
  <sheetData>
    <row r="1" spans="1:30" ht="24" customHeight="1">
      <c r="B1" s="1170" t="s">
        <v>523</v>
      </c>
      <c r="C1" s="1170"/>
      <c r="D1" s="1170"/>
      <c r="E1" s="1170"/>
      <c r="F1" s="1170"/>
      <c r="G1" s="1170"/>
      <c r="H1" s="1170"/>
      <c r="I1" s="1170"/>
      <c r="J1" s="1170"/>
      <c r="K1" s="1170"/>
      <c r="L1" s="28"/>
      <c r="M1" s="28"/>
      <c r="N1" s="28"/>
      <c r="O1" s="28"/>
      <c r="P1" s="28"/>
      <c r="Q1" s="28"/>
      <c r="R1" s="28"/>
      <c r="S1" s="28"/>
      <c r="T1" s="28"/>
      <c r="U1" s="28"/>
      <c r="V1" s="33"/>
      <c r="W1" s="33"/>
      <c r="X1" s="33"/>
      <c r="Y1" s="33"/>
      <c r="Z1" s="33"/>
      <c r="AA1" s="33"/>
      <c r="AB1" s="33"/>
      <c r="AC1" s="33"/>
      <c r="AD1" s="33"/>
    </row>
    <row r="2" spans="1:30" ht="17.25" thickBot="1">
      <c r="B2" s="28"/>
      <c r="C2" s="28"/>
      <c r="D2" s="28"/>
      <c r="E2" s="28"/>
      <c r="F2" s="28"/>
      <c r="G2" s="28"/>
      <c r="H2" s="28"/>
      <c r="I2" s="28"/>
      <c r="J2" s="28"/>
      <c r="K2" s="28"/>
      <c r="L2" s="28"/>
      <c r="M2" s="28"/>
      <c r="N2" s="28"/>
      <c r="O2" s="28"/>
      <c r="P2" s="28"/>
      <c r="Q2" s="28"/>
      <c r="R2" s="28"/>
      <c r="S2" s="28"/>
      <c r="T2" s="28"/>
      <c r="U2" s="28"/>
      <c r="V2" s="33"/>
      <c r="W2" s="33"/>
      <c r="X2" s="33"/>
      <c r="Y2" s="33"/>
      <c r="Z2" s="33"/>
      <c r="AA2" s="33"/>
      <c r="AB2" s="33"/>
      <c r="AC2" s="33"/>
      <c r="AD2" s="33"/>
    </row>
    <row r="3" spans="1:30">
      <c r="B3" s="208" t="s">
        <v>221</v>
      </c>
      <c r="C3" s="209"/>
      <c r="D3" s="209"/>
      <c r="E3" s="209"/>
      <c r="F3" s="209"/>
      <c r="G3" s="209"/>
      <c r="H3" s="209"/>
      <c r="I3" s="209"/>
      <c r="J3" s="209"/>
      <c r="K3" s="209"/>
      <c r="L3" s="209"/>
      <c r="M3" s="209"/>
      <c r="N3" s="209"/>
      <c r="O3" s="210"/>
      <c r="P3" s="210"/>
      <c r="Q3" s="210"/>
      <c r="R3" s="210"/>
      <c r="S3" s="210"/>
      <c r="T3" s="210"/>
      <c r="U3" s="210"/>
      <c r="V3" s="210"/>
      <c r="W3" s="210"/>
      <c r="X3" s="210"/>
      <c r="Y3" s="210"/>
      <c r="Z3" s="210"/>
      <c r="AA3" s="210"/>
      <c r="AB3" s="210"/>
      <c r="AC3" s="210"/>
      <c r="AD3" s="211" t="s">
        <v>222</v>
      </c>
    </row>
    <row r="4" spans="1:30" ht="37.5" customHeight="1">
      <c r="B4" s="1283" t="s">
        <v>441</v>
      </c>
      <c r="C4" s="1179" t="s">
        <v>223</v>
      </c>
      <c r="D4" s="1179"/>
      <c r="E4" s="1179"/>
      <c r="F4" s="1179" t="s">
        <v>239</v>
      </c>
      <c r="G4" s="1179"/>
      <c r="H4" s="1179"/>
      <c r="I4" s="1179" t="s">
        <v>235</v>
      </c>
      <c r="J4" s="1179"/>
      <c r="K4" s="1179"/>
      <c r="L4" s="1179" t="s">
        <v>236</v>
      </c>
      <c r="M4" s="1179"/>
      <c r="N4" s="1179"/>
      <c r="O4" s="1179" t="s">
        <v>224</v>
      </c>
      <c r="P4" s="1179"/>
      <c r="Q4" s="1179"/>
      <c r="R4" s="1179" t="s">
        <v>243</v>
      </c>
      <c r="S4" s="1179"/>
      <c r="T4" s="1179"/>
      <c r="U4" s="1179" t="s">
        <v>244</v>
      </c>
      <c r="V4" s="1179"/>
      <c r="W4" s="1179"/>
      <c r="X4" s="1179" t="s">
        <v>238</v>
      </c>
      <c r="Y4" s="1179"/>
      <c r="Z4" s="1179"/>
      <c r="AA4" s="1182" t="s">
        <v>237</v>
      </c>
      <c r="AB4" s="1281"/>
      <c r="AC4" s="1282"/>
      <c r="AD4" s="1016" t="s">
        <v>409</v>
      </c>
    </row>
    <row r="5" spans="1:30" ht="21.75" customHeight="1">
      <c r="B5" s="1284"/>
      <c r="C5" s="1286" t="s">
        <v>225</v>
      </c>
      <c r="D5" s="1286"/>
      <c r="E5" s="1286"/>
      <c r="F5" s="1179" t="s">
        <v>226</v>
      </c>
      <c r="G5" s="1179"/>
      <c r="H5" s="1179"/>
      <c r="I5" s="1179" t="s">
        <v>227</v>
      </c>
      <c r="J5" s="1179"/>
      <c r="K5" s="1179"/>
      <c r="L5" s="1179" t="s">
        <v>228</v>
      </c>
      <c r="M5" s="1179"/>
      <c r="N5" s="1179"/>
      <c r="O5" s="1179" t="s">
        <v>229</v>
      </c>
      <c r="P5" s="1179"/>
      <c r="Q5" s="1179"/>
      <c r="R5" s="1179" t="s">
        <v>230</v>
      </c>
      <c r="S5" s="1179"/>
      <c r="T5" s="1179"/>
      <c r="U5" s="1179" t="s">
        <v>231</v>
      </c>
      <c r="V5" s="1179"/>
      <c r="W5" s="1179"/>
      <c r="X5" s="1179" t="s">
        <v>232</v>
      </c>
      <c r="Y5" s="1179"/>
      <c r="Z5" s="1179"/>
      <c r="AA5" s="1182" t="s">
        <v>233</v>
      </c>
      <c r="AB5" s="1281"/>
      <c r="AC5" s="1282"/>
      <c r="AD5" s="1047" t="s">
        <v>683</v>
      </c>
    </row>
    <row r="6" spans="1:30" ht="30.75" customHeight="1">
      <c r="B6" s="1285"/>
      <c r="C6" s="103" t="s">
        <v>242</v>
      </c>
      <c r="D6" s="103" t="s">
        <v>240</v>
      </c>
      <c r="E6" s="103" t="s">
        <v>241</v>
      </c>
      <c r="F6" s="103" t="s">
        <v>242</v>
      </c>
      <c r="G6" s="103" t="s">
        <v>240</v>
      </c>
      <c r="H6" s="103" t="s">
        <v>241</v>
      </c>
      <c r="I6" s="103" t="s">
        <v>242</v>
      </c>
      <c r="J6" s="103" t="s">
        <v>240</v>
      </c>
      <c r="K6" s="103" t="s">
        <v>241</v>
      </c>
      <c r="L6" s="103" t="s">
        <v>242</v>
      </c>
      <c r="M6" s="103" t="s">
        <v>240</v>
      </c>
      <c r="N6" s="103" t="s">
        <v>241</v>
      </c>
      <c r="O6" s="103" t="s">
        <v>242</v>
      </c>
      <c r="P6" s="103" t="s">
        <v>240</v>
      </c>
      <c r="Q6" s="103" t="s">
        <v>241</v>
      </c>
      <c r="R6" s="103" t="s">
        <v>242</v>
      </c>
      <c r="S6" s="103" t="s">
        <v>240</v>
      </c>
      <c r="T6" s="103" t="s">
        <v>241</v>
      </c>
      <c r="U6" s="103" t="s">
        <v>242</v>
      </c>
      <c r="V6" s="103" t="s">
        <v>240</v>
      </c>
      <c r="W6" s="103" t="s">
        <v>241</v>
      </c>
      <c r="X6" s="103" t="s">
        <v>242</v>
      </c>
      <c r="Y6" s="103" t="s">
        <v>240</v>
      </c>
      <c r="Z6" s="103" t="s">
        <v>241</v>
      </c>
      <c r="AA6" s="103" t="s">
        <v>242</v>
      </c>
      <c r="AB6" s="103" t="s">
        <v>240</v>
      </c>
      <c r="AC6" s="629" t="s">
        <v>241</v>
      </c>
      <c r="AD6" s="630"/>
    </row>
    <row r="7" spans="1:30" s="20" customFormat="1" ht="24" customHeight="1">
      <c r="B7" s="113" t="s">
        <v>414</v>
      </c>
      <c r="C7" s="99">
        <v>3878</v>
      </c>
      <c r="D7" s="206"/>
      <c r="E7" s="206"/>
      <c r="F7" s="99">
        <v>19160</v>
      </c>
      <c r="G7" s="206"/>
      <c r="H7" s="206"/>
      <c r="I7" s="98">
        <v>19369</v>
      </c>
      <c r="J7" s="206"/>
      <c r="K7" s="206"/>
      <c r="L7" s="99">
        <v>15590</v>
      </c>
      <c r="M7" s="206"/>
      <c r="N7" s="206"/>
      <c r="O7" s="206">
        <v>15428</v>
      </c>
      <c r="P7" s="206"/>
      <c r="Q7" s="206"/>
      <c r="R7" s="206">
        <v>20098</v>
      </c>
      <c r="S7" s="206"/>
      <c r="T7" s="206"/>
      <c r="U7" s="99">
        <v>8064</v>
      </c>
      <c r="V7" s="206"/>
      <c r="W7" s="206"/>
      <c r="X7" s="99">
        <v>4552</v>
      </c>
      <c r="Y7" s="206"/>
      <c r="Z7" s="206"/>
      <c r="AA7" s="99">
        <v>15251</v>
      </c>
      <c r="AB7" s="206"/>
      <c r="AC7" s="647"/>
      <c r="AD7" s="207"/>
    </row>
    <row r="8" spans="1:30" s="20" customFormat="1" ht="24" customHeight="1">
      <c r="B8" s="113" t="s">
        <v>415</v>
      </c>
      <c r="C8" s="99">
        <v>3864</v>
      </c>
      <c r="D8" s="206"/>
      <c r="E8" s="206"/>
      <c r="F8" s="99">
        <v>20666</v>
      </c>
      <c r="G8" s="206"/>
      <c r="H8" s="206"/>
      <c r="I8" s="98">
        <v>19868</v>
      </c>
      <c r="J8" s="206"/>
      <c r="K8" s="206"/>
      <c r="L8" s="99">
        <v>15506</v>
      </c>
      <c r="M8" s="206"/>
      <c r="N8" s="206"/>
      <c r="O8" s="206">
        <v>15511</v>
      </c>
      <c r="P8" s="206"/>
      <c r="Q8" s="206"/>
      <c r="R8" s="206">
        <v>22336</v>
      </c>
      <c r="S8" s="206"/>
      <c r="T8" s="206"/>
      <c r="U8" s="99">
        <v>8393</v>
      </c>
      <c r="V8" s="206"/>
      <c r="W8" s="206"/>
      <c r="X8" s="99">
        <v>4841</v>
      </c>
      <c r="Y8" s="206"/>
      <c r="Z8" s="206"/>
      <c r="AA8" s="99">
        <v>16414</v>
      </c>
      <c r="AB8" s="206"/>
      <c r="AC8" s="647"/>
      <c r="AD8" s="207"/>
    </row>
    <row r="9" spans="1:30" s="20" customFormat="1" ht="24" customHeight="1">
      <c r="B9" s="113" t="s">
        <v>50</v>
      </c>
      <c r="C9" s="99">
        <v>1962</v>
      </c>
      <c r="D9" s="206"/>
      <c r="E9" s="206"/>
      <c r="F9" s="99">
        <v>14352</v>
      </c>
      <c r="G9" s="206"/>
      <c r="H9" s="206"/>
      <c r="I9" s="98">
        <v>16534</v>
      </c>
      <c r="J9" s="206"/>
      <c r="K9" s="206"/>
      <c r="L9" s="99">
        <v>12544</v>
      </c>
      <c r="M9" s="206"/>
      <c r="N9" s="206"/>
      <c r="O9" s="206">
        <v>13412</v>
      </c>
      <c r="P9" s="206"/>
      <c r="Q9" s="206"/>
      <c r="R9" s="206">
        <v>16482</v>
      </c>
      <c r="S9" s="206"/>
      <c r="T9" s="206"/>
      <c r="U9" s="99">
        <v>8024</v>
      </c>
      <c r="V9" s="206"/>
      <c r="W9" s="206"/>
      <c r="X9" s="99">
        <v>3638</v>
      </c>
      <c r="Y9" s="206"/>
      <c r="Z9" s="206"/>
      <c r="AA9" s="99">
        <v>15475</v>
      </c>
      <c r="AB9" s="206"/>
      <c r="AC9" s="647"/>
      <c r="AD9" s="207"/>
    </row>
    <row r="10" spans="1:30" s="642" customFormat="1" ht="24" customHeight="1">
      <c r="B10" s="113" t="s">
        <v>407</v>
      </c>
      <c r="C10" s="643">
        <v>2798</v>
      </c>
      <c r="D10" s="644">
        <v>1431</v>
      </c>
      <c r="E10" s="644">
        <v>1367</v>
      </c>
      <c r="F10" s="643">
        <v>16060</v>
      </c>
      <c r="G10" s="644">
        <v>7416</v>
      </c>
      <c r="H10" s="644">
        <v>8644</v>
      </c>
      <c r="I10" s="645">
        <v>17116</v>
      </c>
      <c r="J10" s="644">
        <v>8637</v>
      </c>
      <c r="K10" s="644">
        <v>8479</v>
      </c>
      <c r="L10" s="643">
        <v>14166</v>
      </c>
      <c r="M10" s="644">
        <v>7153</v>
      </c>
      <c r="N10" s="644">
        <v>7013</v>
      </c>
      <c r="O10" s="644">
        <v>12113</v>
      </c>
      <c r="P10" s="644">
        <v>6124</v>
      </c>
      <c r="Q10" s="644">
        <v>5989</v>
      </c>
      <c r="R10" s="644">
        <v>14908</v>
      </c>
      <c r="S10" s="644">
        <v>7183</v>
      </c>
      <c r="T10" s="644">
        <v>7725</v>
      </c>
      <c r="U10" s="643">
        <v>8658</v>
      </c>
      <c r="V10" s="644">
        <v>3946</v>
      </c>
      <c r="W10" s="644">
        <v>4712</v>
      </c>
      <c r="X10" s="643">
        <v>5327</v>
      </c>
      <c r="Y10" s="644">
        <v>2397</v>
      </c>
      <c r="Z10" s="644">
        <v>2930</v>
      </c>
      <c r="AA10" s="643">
        <v>15211</v>
      </c>
      <c r="AB10" s="644">
        <v>7577</v>
      </c>
      <c r="AC10" s="648">
        <v>7634</v>
      </c>
      <c r="AD10" s="646"/>
    </row>
    <row r="11" spans="1:30" s="682" customFormat="1" ht="23.25" customHeight="1">
      <c r="A11" s="60"/>
      <c r="B11" s="191" t="s">
        <v>408</v>
      </c>
      <c r="C11" s="746">
        <v>2133</v>
      </c>
      <c r="D11" s="579"/>
      <c r="E11" s="579"/>
      <c r="F11" s="747">
        <v>16292</v>
      </c>
      <c r="G11" s="579"/>
      <c r="H11" s="579"/>
      <c r="I11" s="746">
        <v>15962</v>
      </c>
      <c r="J11" s="579"/>
      <c r="K11" s="579"/>
      <c r="L11" s="747">
        <v>13006</v>
      </c>
      <c r="M11" s="579"/>
      <c r="N11" s="579"/>
      <c r="O11" s="579">
        <v>11001</v>
      </c>
      <c r="P11" s="579"/>
      <c r="Q11" s="579"/>
      <c r="R11" s="579">
        <v>14254</v>
      </c>
      <c r="S11" s="579"/>
      <c r="T11" s="579"/>
      <c r="U11" s="747">
        <v>17488</v>
      </c>
      <c r="V11" s="579"/>
      <c r="W11" s="579"/>
      <c r="X11" s="747">
        <v>5719</v>
      </c>
      <c r="Y11" s="579"/>
      <c r="Z11" s="579"/>
      <c r="AA11" s="747">
        <v>11468</v>
      </c>
      <c r="AB11" s="579"/>
      <c r="AC11" s="748"/>
      <c r="AD11" s="749">
        <v>160023</v>
      </c>
    </row>
    <row r="12" spans="1:30" s="178" customFormat="1" ht="24" customHeight="1">
      <c r="B12" s="736" t="s">
        <v>460</v>
      </c>
      <c r="C12" s="751">
        <v>1995</v>
      </c>
      <c r="D12" s="752">
        <v>994</v>
      </c>
      <c r="E12" s="752">
        <v>1001</v>
      </c>
      <c r="F12" s="753">
        <v>12573</v>
      </c>
      <c r="G12" s="752">
        <v>5932</v>
      </c>
      <c r="H12" s="754">
        <v>6641</v>
      </c>
      <c r="I12" s="751">
        <v>13472</v>
      </c>
      <c r="J12" s="752">
        <v>6978</v>
      </c>
      <c r="K12" s="752">
        <v>6494</v>
      </c>
      <c r="L12" s="753">
        <v>10945</v>
      </c>
      <c r="M12" s="752">
        <v>5657</v>
      </c>
      <c r="N12" s="752">
        <v>5288</v>
      </c>
      <c r="O12" s="752">
        <v>9907</v>
      </c>
      <c r="P12" s="752">
        <v>5128</v>
      </c>
      <c r="Q12" s="752">
        <v>4779</v>
      </c>
      <c r="R12" s="752">
        <v>18640</v>
      </c>
      <c r="S12" s="752">
        <v>8326</v>
      </c>
      <c r="T12" s="752">
        <v>10314</v>
      </c>
      <c r="U12" s="753">
        <v>7519</v>
      </c>
      <c r="V12" s="752">
        <v>4661</v>
      </c>
      <c r="W12" s="752">
        <v>2858</v>
      </c>
      <c r="X12" s="753">
        <v>4507</v>
      </c>
      <c r="Y12" s="752">
        <v>2182</v>
      </c>
      <c r="Z12" s="752">
        <v>2325</v>
      </c>
      <c r="AA12" s="753">
        <v>12356</v>
      </c>
      <c r="AB12" s="752">
        <v>6343</v>
      </c>
      <c r="AC12" s="754">
        <v>6013</v>
      </c>
      <c r="AD12" s="750">
        <v>191661</v>
      </c>
    </row>
    <row r="13" spans="1:30" s="178" customFormat="1" ht="46.5" customHeight="1">
      <c r="B13" s="1287" t="s">
        <v>525</v>
      </c>
      <c r="C13" s="1288"/>
      <c r="D13" s="1288"/>
      <c r="E13" s="1288"/>
      <c r="F13" s="1288"/>
      <c r="G13" s="1288"/>
      <c r="H13" s="1288"/>
      <c r="I13" s="1288"/>
      <c r="J13" s="1288"/>
      <c r="K13" s="1288"/>
      <c r="L13" s="1288"/>
      <c r="M13" s="1018"/>
      <c r="N13" s="1018"/>
      <c r="O13" s="1018"/>
      <c r="P13" s="1018"/>
      <c r="Q13" s="1018"/>
      <c r="R13" s="1018"/>
      <c r="S13" s="1018"/>
      <c r="T13" s="1018"/>
      <c r="U13" s="1017"/>
      <c r="V13" s="1018"/>
      <c r="W13" s="1018"/>
      <c r="X13" s="1017"/>
      <c r="Y13" s="1018"/>
      <c r="Z13" s="1018"/>
      <c r="AA13" s="1017"/>
      <c r="AB13" s="1018"/>
      <c r="AC13" s="1018"/>
      <c r="AD13" s="1019"/>
    </row>
    <row r="14" spans="1:30" ht="17.25" thickBot="1">
      <c r="B14" s="212" t="s">
        <v>524</v>
      </c>
      <c r="C14" s="213"/>
      <c r="D14" s="213"/>
      <c r="E14" s="213"/>
      <c r="F14" s="213"/>
      <c r="G14" s="213"/>
      <c r="H14" s="213"/>
      <c r="I14" s="213"/>
      <c r="J14" s="213"/>
      <c r="K14" s="213"/>
      <c r="L14" s="213"/>
      <c r="M14" s="213"/>
      <c r="N14" s="213"/>
      <c r="O14" s="214"/>
      <c r="P14" s="215"/>
      <c r="Q14" s="215"/>
      <c r="R14" s="215"/>
      <c r="S14" s="215"/>
      <c r="T14" s="215"/>
      <c r="U14" s="215"/>
      <c r="V14" s="215"/>
      <c r="W14" s="215"/>
      <c r="X14" s="215"/>
      <c r="Y14" s="215"/>
      <c r="Z14" s="215"/>
      <c r="AA14" s="215"/>
      <c r="AB14" s="215"/>
      <c r="AC14" s="215"/>
      <c r="AD14" s="216" t="s">
        <v>234</v>
      </c>
    </row>
  </sheetData>
  <mergeCells count="21">
    <mergeCell ref="F4:H4"/>
    <mergeCell ref="I4:K4"/>
    <mergeCell ref="L4:N4"/>
    <mergeCell ref="O4:Q4"/>
    <mergeCell ref="B13:L13"/>
    <mergeCell ref="R4:T4"/>
    <mergeCell ref="AA5:AC5"/>
    <mergeCell ref="X5:Z5"/>
    <mergeCell ref="AA4:AC4"/>
    <mergeCell ref="B1:K1"/>
    <mergeCell ref="B4:B6"/>
    <mergeCell ref="U4:W4"/>
    <mergeCell ref="X4:Z4"/>
    <mergeCell ref="C5:E5"/>
    <mergeCell ref="F5:H5"/>
    <mergeCell ref="I5:K5"/>
    <mergeCell ref="L5:N5"/>
    <mergeCell ref="O5:Q5"/>
    <mergeCell ref="R5:T5"/>
    <mergeCell ref="U5:W5"/>
    <mergeCell ref="C4:E4"/>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33</vt:i4>
      </vt:variant>
    </vt:vector>
  </HeadingPairs>
  <TitlesOfParts>
    <vt:vector size="33" baseType="lpstr">
      <vt:lpstr>목차</vt:lpstr>
      <vt:lpstr>ⅩⅠ-1. 의료기관</vt:lpstr>
      <vt:lpstr>ⅩⅠ-2. 의료기관 종사 의료인력</vt:lpstr>
      <vt:lpstr>ⅩⅠ-3. 보건소 인력</vt:lpstr>
      <vt:lpstr>ⅩⅠ-4. 보건지소 및 보건진료소 인력</vt:lpstr>
      <vt:lpstr>ⅩⅠ-5. 의약품등 제조업소 및 판매업소</vt:lpstr>
      <vt:lpstr>ⅩⅠ-6. 식품위생관계업소</vt:lpstr>
      <vt:lpstr>ⅩⅠ-7. 공중위생영업소</vt:lpstr>
      <vt:lpstr>ⅩⅠ-8. 예방접종</vt:lpstr>
      <vt:lpstr>ⅩⅠ-9. 주요 법정감염병 발생 및 사망(구약식 참고)</vt:lpstr>
      <vt:lpstr>X I-9 주요 법정감염병 발생 및 사망 (신규)</vt:lpstr>
      <vt:lpstr>ⅩⅠ-10. 결핵환자 현황</vt:lpstr>
      <vt:lpstr>ⅩⅠ-11. 보건소 구강보건사업 실적</vt:lpstr>
      <vt:lpstr>ⅩⅠ-12. 모자보건사업 실적</vt:lpstr>
      <vt:lpstr>ⅩⅠ-13. 건강보험 적용인구</vt:lpstr>
      <vt:lpstr>ⅩⅠ-14. 건강보험 급여</vt:lpstr>
      <vt:lpstr>ⅩⅠ-15. 건강보험대상자 진료 실적</vt:lpstr>
      <vt:lpstr>ⅩⅠ-16. 국민연금 가입자</vt:lpstr>
      <vt:lpstr>ⅩⅠ-17. 국민연금 급여 지급현황</vt:lpstr>
      <vt:lpstr>ⅩⅠ-18. 노인여가 복지시설</vt:lpstr>
      <vt:lpstr>ⅩⅠ-19.  노인주거 복지시설</vt:lpstr>
      <vt:lpstr>ⅩⅠ-20.  노인의료 복지시설</vt:lpstr>
      <vt:lpstr>ⅩⅠ-21.  재가노인 복지시설</vt:lpstr>
      <vt:lpstr>ⅩⅠ-22. 국민기초생활보장 수급자</vt:lpstr>
      <vt:lpstr>ⅩⅠ-23. 기초연금 수급자 수</vt:lpstr>
      <vt:lpstr>ⅩⅠ-24. 여성복지시설 </vt:lpstr>
      <vt:lpstr>ⅩⅠ-25. 여성폭력상담</vt:lpstr>
      <vt:lpstr>ⅩⅠ-26. 아동복지시설 </vt:lpstr>
      <vt:lpstr>ⅩⅠ-27. 장애인복지 생활시설 </vt:lpstr>
      <vt:lpstr> ⅩⅠ-28. 장애인 등록현황</vt:lpstr>
      <vt:lpstr>ⅩⅠ-29.보호대상아동 발생 및 조치현황</vt:lpstr>
      <vt:lpstr>ⅩⅠ-30. 어린이집</vt:lpstr>
      <vt:lpstr>ⅩⅠ-31. 사회복지자원봉사자 현황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통계1</dc:creator>
  <cp:lastModifiedBy>user</cp:lastModifiedBy>
  <cp:lastPrinted>2019-03-07T08:28:10Z</cp:lastPrinted>
  <dcterms:created xsi:type="dcterms:W3CDTF">2018-10-18T02:41:59Z</dcterms:created>
  <dcterms:modified xsi:type="dcterms:W3CDTF">2022-06-24T07:19:15Z</dcterms:modified>
</cp:coreProperties>
</file>