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9 통계연보(완료)\"/>
    </mc:Choice>
  </mc:AlternateContent>
  <bookViews>
    <workbookView xWindow="0" yWindow="0" windowWidth="20895" windowHeight="11865" tabRatio="804"/>
  </bookViews>
  <sheets>
    <sheet name="목차" sheetId="18" r:id="rId1"/>
    <sheet name=" Ⅶ-1. 고압가스 시설 현황" sheetId="17" r:id="rId2"/>
    <sheet name=" Ⅶ-2. 상수도 보급현황" sheetId="3" r:id="rId3"/>
    <sheet name=" Ⅶ-3. 급수 사용량" sheetId="4" r:id="rId4"/>
    <sheet name=" Ⅶ-4. 급수사용료 부과" sheetId="5" r:id="rId5"/>
    <sheet name=" Ⅶ-5. 하수도 보급률" sheetId="6" r:id="rId6"/>
    <sheet name=" Ⅶ-6. 하수도 사용료 부과" sheetId="8" r:id="rId7"/>
    <sheet name=" Ⅶ-7. 하수관거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9" l="1"/>
  <c r="D12" i="9" s="1"/>
  <c r="B11" i="8"/>
  <c r="E10" i="6"/>
  <c r="I10" i="6" s="1"/>
  <c r="I9" i="6"/>
  <c r="I7" i="6"/>
  <c r="B8" i="5"/>
</calcChain>
</file>

<file path=xl/sharedStrings.xml><?xml version="1.0" encoding="utf-8"?>
<sst xmlns="http://schemas.openxmlformats.org/spreadsheetml/2006/main" count="248" uniqueCount="147">
  <si>
    <t>…</t>
  </si>
  <si>
    <t>2 0 1 3</t>
  </si>
  <si>
    <t>2 0 1 4</t>
  </si>
  <si>
    <t>2 0 1 5</t>
    <phoneticPr fontId="4" type="noConversion"/>
  </si>
  <si>
    <t>2 0 1 6</t>
    <phoneticPr fontId="4" type="noConversion"/>
  </si>
  <si>
    <t>2 0 1 7</t>
    <phoneticPr fontId="4" type="noConversion"/>
  </si>
  <si>
    <t xml:space="preserve"> </t>
  </si>
  <si>
    <t>단위:㎥</t>
  </si>
  <si>
    <t xml:space="preserve">단위: 백만원 </t>
    <phoneticPr fontId="4" type="noConversion"/>
  </si>
  <si>
    <t>-</t>
  </si>
  <si>
    <t>…</t>
    <phoneticPr fontId="4" type="noConversion"/>
  </si>
  <si>
    <t>2 0 1 7</t>
    <phoneticPr fontId="3" type="noConversion"/>
  </si>
  <si>
    <t>총  인  구
Population</t>
    <phoneticPr fontId="3" type="noConversion"/>
  </si>
  <si>
    <t>급  수  인  구
Water-supply population</t>
    <phoneticPr fontId="3" type="noConversion"/>
  </si>
  <si>
    <t>보급률(%)
Water-Supply rate</t>
    <phoneticPr fontId="3" type="noConversion"/>
  </si>
  <si>
    <t>합    계
Total</t>
    <phoneticPr fontId="3" type="noConversion"/>
  </si>
  <si>
    <t>합    계
Total</t>
    <phoneticPr fontId="3" type="noConversion"/>
  </si>
  <si>
    <t>가  정  용
Domestic</t>
    <phoneticPr fontId="3" type="noConversion"/>
  </si>
  <si>
    <t>가  정  용
Domestic</t>
    <phoneticPr fontId="3" type="noConversion"/>
  </si>
  <si>
    <t>물리적(1차)
Mechanic(d1)</t>
    <phoneticPr fontId="3" type="noConversion"/>
  </si>
  <si>
    <t>생물학적(2차)
Biological(d2)</t>
    <phoneticPr fontId="3" type="noConversion"/>
  </si>
  <si>
    <t>고도(3차)
Advanced(d3)</t>
    <phoneticPr fontId="3" type="noConversion"/>
  </si>
  <si>
    <t>가  정  용
Domestic</t>
    <phoneticPr fontId="3" type="noConversion"/>
  </si>
  <si>
    <t>일 반 용
General</t>
    <phoneticPr fontId="4" type="noConversion"/>
  </si>
  <si>
    <t xml:space="preserve"> 산 업 용
lndust-rial
</t>
    <phoneticPr fontId="3" type="noConversion"/>
  </si>
  <si>
    <t>계획연장(m)
Planned length</t>
    <phoneticPr fontId="3" type="noConversion"/>
  </si>
  <si>
    <t>시설연장(m)
Constructed length</t>
  </si>
  <si>
    <t>보급률(%)
Distribution rate</t>
    <phoneticPr fontId="3" type="noConversion"/>
  </si>
  <si>
    <t>합          류         식(m) Unclassified pipe</t>
    <phoneticPr fontId="3" type="noConversion"/>
  </si>
  <si>
    <t>계획면적(㎢)
Planned area</t>
    <phoneticPr fontId="3" type="noConversion"/>
  </si>
  <si>
    <t>계획연장(m)
Planned length</t>
    <phoneticPr fontId="3" type="noConversion"/>
  </si>
  <si>
    <t>시설연장(m)
Constructed length</t>
    <phoneticPr fontId="3" type="noConversion"/>
  </si>
  <si>
    <t>암 거
Culvert</t>
    <phoneticPr fontId="3" type="noConversion"/>
  </si>
  <si>
    <t>사각형
Quadrangle</t>
    <phoneticPr fontId="3" type="noConversion"/>
  </si>
  <si>
    <t>원형
Circle</t>
    <phoneticPr fontId="3" type="noConversion"/>
  </si>
  <si>
    <t>개거
Open ditch</t>
    <phoneticPr fontId="3" type="noConversion"/>
  </si>
  <si>
    <t>측구
Gutter</t>
    <phoneticPr fontId="3" type="noConversion"/>
  </si>
  <si>
    <t>오수관거
Sewage pipe line</t>
    <phoneticPr fontId="3" type="noConversion"/>
  </si>
  <si>
    <t>계획면적(㎢)
Planned area</t>
    <phoneticPr fontId="3" type="noConversion"/>
  </si>
  <si>
    <t>계획연장
Planned length</t>
    <phoneticPr fontId="3" type="noConversion"/>
  </si>
  <si>
    <t>시설연장
Constructed length</t>
    <phoneticPr fontId="3" type="noConversion"/>
  </si>
  <si>
    <t>암거
Culvert</t>
    <phoneticPr fontId="3" type="noConversion"/>
  </si>
  <si>
    <t>사각형
Quadrangle</t>
    <phoneticPr fontId="3" type="noConversion"/>
  </si>
  <si>
    <t>원형
Circle</t>
    <phoneticPr fontId="3" type="noConversion"/>
  </si>
  <si>
    <t>우수관거
Rain water pipe line</t>
    <phoneticPr fontId="3" type="noConversion"/>
  </si>
  <si>
    <t>암거
Culvert</t>
    <phoneticPr fontId="3" type="noConversion"/>
  </si>
  <si>
    <t>사각형
Quadrangle</t>
    <phoneticPr fontId="3" type="noConversion"/>
  </si>
  <si>
    <t>원형
Circle</t>
    <phoneticPr fontId="3" type="noConversion"/>
  </si>
  <si>
    <t>맨홀(개소)
Manhole(Numbers)</t>
    <phoneticPr fontId="3" type="noConversion"/>
  </si>
  <si>
    <t>우.오수받이(개소)
Storm &amp; house inlet(Numbers)</t>
    <phoneticPr fontId="3" type="noConversion"/>
  </si>
  <si>
    <t>토실.토구(개소)
Sewer outlet(Numbers)</t>
    <phoneticPr fontId="3" type="noConversion"/>
  </si>
  <si>
    <t>Unit : place</t>
  </si>
  <si>
    <t>2 0 1 8</t>
    <phoneticPr fontId="3" type="noConversion"/>
  </si>
  <si>
    <t>Unit : person</t>
  </si>
  <si>
    <t>단위 : 명</t>
    <phoneticPr fontId="4" type="noConversion"/>
  </si>
  <si>
    <t>시설용량(㎥/일)
Water-supply capacity</t>
    <phoneticPr fontId="3" type="noConversion"/>
  </si>
  <si>
    <t>급수량(㎥/일)
Amount of water supplied</t>
    <phoneticPr fontId="3" type="noConversion"/>
  </si>
  <si>
    <t>1일1인당 급수량(ℓ)
Water supply amount
per person a day</t>
    <phoneticPr fontId="3" type="noConversion"/>
  </si>
  <si>
    <t>급수전수(개)
Number of
faucets</t>
    <phoneticPr fontId="3" type="noConversion"/>
  </si>
  <si>
    <t>Source : Ministry of Environment</t>
  </si>
  <si>
    <t>Unit : ㎥</t>
  </si>
  <si>
    <t>단위 : 천원</t>
    <phoneticPr fontId="3" type="noConversion"/>
  </si>
  <si>
    <t>Unit : 1,000 won</t>
  </si>
  <si>
    <t>단위: 명,  %</t>
    <phoneticPr fontId="4" type="noConversion"/>
  </si>
  <si>
    <t>미처리인구(B)
Non-serviced population</t>
    <phoneticPr fontId="3" type="noConversion"/>
  </si>
  <si>
    <t>총인구(명)
(A)
Total Population</t>
    <phoneticPr fontId="4" type="noConversion"/>
  </si>
  <si>
    <t>처리대상인구
(C=A-B)
Object population for treatment</t>
    <phoneticPr fontId="3" type="noConversion"/>
  </si>
  <si>
    <t>d=d1+d2+d3</t>
    <phoneticPr fontId="3" type="noConversion"/>
  </si>
  <si>
    <t xml:space="preserve">공공하수처리시설 처리인구(명)
Population of benfiting from sewage </t>
    <phoneticPr fontId="4" type="noConversion"/>
  </si>
  <si>
    <t>하수도
보급률(%)
Distribution rate  of sewage</t>
    <phoneticPr fontId="3" type="noConversion"/>
  </si>
  <si>
    <t>Unit : Person, %</t>
  </si>
  <si>
    <t>2 0 1 8</t>
    <phoneticPr fontId="3" type="noConversion"/>
  </si>
  <si>
    <t>Unit : Million won</t>
  </si>
  <si>
    <t>욕탕용
Bath
-house</t>
    <phoneticPr fontId="3" type="noConversion"/>
  </si>
  <si>
    <t>업무용</t>
    <phoneticPr fontId="3" type="noConversion"/>
  </si>
  <si>
    <t>기 타
Others</t>
    <phoneticPr fontId="3" type="noConversion"/>
  </si>
  <si>
    <t>Source : Ministry of Environment, Metropolitan City and Province</t>
  </si>
  <si>
    <t>업종별 하수도 사용료 Charges for use of sewage facilities</t>
    <phoneticPr fontId="3" type="noConversion"/>
  </si>
  <si>
    <t>하수도 처리 비용분석 Cost of sewage disposal</t>
    <phoneticPr fontId="3" type="noConversion"/>
  </si>
  <si>
    <t>연간조정량
(천톤)(A)
Total volume
charged for 
the usage of 
sewage
(1000 tons)</t>
    <phoneticPr fontId="3" type="noConversion"/>
  </si>
  <si>
    <t>부과액
(백만원) (B)  Amount charged
for usage
(Million won)</t>
    <phoneticPr fontId="3" type="noConversion"/>
  </si>
  <si>
    <t>…</t>
    <phoneticPr fontId="3" type="noConversion"/>
  </si>
  <si>
    <t>평균단가
(원/톤)
C=(B/A*1000) Average of amounts
(won/ton)</t>
    <phoneticPr fontId="3" type="noConversion"/>
  </si>
  <si>
    <t>총괄원가
(백만원)
(D)Expense
of sewage treatment
(Million won)</t>
    <phoneticPr fontId="3" type="noConversion"/>
  </si>
  <si>
    <t>총괄단위원가
(원/톤)
E=(D/A*1000)
Cost of
sewage
treatment
(won/ton)</t>
    <phoneticPr fontId="3" type="noConversion"/>
  </si>
  <si>
    <t>현실화율(%)
 F=(C/E*100)
Actual rate
of benefit
&amp; cost</t>
    <phoneticPr fontId="3" type="noConversion"/>
  </si>
  <si>
    <t>단위 : ㎢, m, 개소</t>
    <phoneticPr fontId="4" type="noConversion"/>
  </si>
  <si>
    <t>분류식(m)  Classifed pipe</t>
    <phoneticPr fontId="3" type="noConversion"/>
  </si>
  <si>
    <t>시설연장
Constructed length</t>
    <phoneticPr fontId="3" type="noConversion"/>
  </si>
  <si>
    <t>Unit : ㎢, m, number</t>
  </si>
  <si>
    <t>연 별</t>
    <phoneticPr fontId="4" type="noConversion"/>
  </si>
  <si>
    <t>단위 : 개소</t>
    <phoneticPr fontId="3" type="noConversion"/>
  </si>
  <si>
    <t>합계
Total</t>
  </si>
  <si>
    <t>제조
Manufacture</t>
  </si>
  <si>
    <t>저장
Storage</t>
  </si>
  <si>
    <t>판매
Sale</t>
  </si>
  <si>
    <t>일반충전
General charge</t>
  </si>
  <si>
    <t>CNG 충전
CNG charge</t>
  </si>
  <si>
    <t>기타충전
Other charge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</si>
  <si>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</si>
  <si>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</si>
  <si>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</si>
  <si>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2 0 1 6</t>
    <phoneticPr fontId="4" type="noConversion"/>
  </si>
  <si>
    <t>2 0 1 7</t>
    <phoneticPr fontId="4" type="noConversion"/>
  </si>
  <si>
    <t>2 0 1 8</t>
    <phoneticPr fontId="4" type="noConversion"/>
  </si>
  <si>
    <t>연     별</t>
    <phoneticPr fontId="3" type="noConversion"/>
  </si>
  <si>
    <t xml:space="preserve"> 자료 : 상수도사업본부(북부사업소), 「상수도통계」 환경부 물이용기획과</t>
    <phoneticPr fontId="4" type="noConversion"/>
  </si>
  <si>
    <t>연     별</t>
    <phoneticPr fontId="3" type="noConversion"/>
  </si>
  <si>
    <t>연     별</t>
    <phoneticPr fontId="3" type="noConversion"/>
  </si>
  <si>
    <t>자료 : 상수도사업본부(북부사업소), 「상수도통계」 환경부 물이용기획과</t>
    <phoneticPr fontId="3" type="noConversion"/>
  </si>
  <si>
    <t>공업용</t>
    <phoneticPr fontId="3" type="noConversion"/>
  </si>
  <si>
    <r>
      <t>원·정수 판매</t>
    </r>
    <r>
      <rPr>
        <vertAlign val="superscript"/>
        <sz val="11"/>
        <rFont val="맑은 고딕"/>
        <family val="3"/>
        <charset val="129"/>
        <scheme val="minor"/>
      </rPr>
      <t>1)</t>
    </r>
    <phoneticPr fontId="3" type="noConversion"/>
  </si>
  <si>
    <t xml:space="preserve">     주:1)타 자치단체 원·정수 판매수입(북부:칠곡)</t>
    <phoneticPr fontId="4" type="noConversion"/>
  </si>
  <si>
    <t>공공용
Public</t>
    <phoneticPr fontId="3" type="noConversion"/>
  </si>
  <si>
    <t xml:space="preserve">일반용
General </t>
    <phoneticPr fontId="3" type="noConversion"/>
  </si>
  <si>
    <t xml:space="preserve">욕탁용
Public bath </t>
    <phoneticPr fontId="3" type="noConversion"/>
  </si>
  <si>
    <t>공업용</t>
    <phoneticPr fontId="3" type="noConversion"/>
  </si>
  <si>
    <t>연      별</t>
    <phoneticPr fontId="3" type="noConversion"/>
  </si>
  <si>
    <t xml:space="preserve">일반용
General </t>
    <phoneticPr fontId="3" type="noConversion"/>
  </si>
  <si>
    <t xml:space="preserve">욕탁용
Public bath </t>
    <phoneticPr fontId="3" type="noConversion"/>
  </si>
  <si>
    <r>
      <t>원·정수 판매</t>
    </r>
    <r>
      <rPr>
        <vertAlign val="superscript"/>
        <sz val="11"/>
        <rFont val="맑은 고딕"/>
        <family val="3"/>
        <charset val="129"/>
        <scheme val="minor"/>
      </rPr>
      <t>1)</t>
    </r>
    <phoneticPr fontId="3" type="noConversion"/>
  </si>
  <si>
    <t>연    별</t>
    <phoneticPr fontId="3" type="noConversion"/>
  </si>
  <si>
    <t>연      별</t>
    <phoneticPr fontId="3" type="noConversion"/>
  </si>
  <si>
    <t xml:space="preserve">  1. 고압가스 시설 현황  The Present Condition of High-pressure Gas Facilities</t>
    <phoneticPr fontId="4" type="noConversion"/>
  </si>
  <si>
    <t>자료 : 일자리정책과, 대구시 청정에너지과</t>
    <phoneticPr fontId="4" type="noConversion"/>
  </si>
  <si>
    <t xml:space="preserve">  2. 상수도 보급현황  Water Supply Service</t>
    <phoneticPr fontId="4" type="noConversion"/>
  </si>
  <si>
    <t xml:space="preserve"> 자료 : 대구시 수질개선과, 「하수도통계」 환경부 생활하수과</t>
    <phoneticPr fontId="4" type="noConversion"/>
  </si>
  <si>
    <r>
      <t xml:space="preserve"> 자료 : 대구시 수질개선과, 「하수도통계」 환경부 생활하수과, 시</t>
    </r>
    <r>
      <rPr>
        <sz val="10"/>
        <rFont val="맑은 고딕 Semilight"/>
        <family val="3"/>
        <charset val="129"/>
      </rPr>
      <t>‧</t>
    </r>
    <r>
      <rPr>
        <sz val="10"/>
        <rFont val="HY중고딕"/>
        <family val="1"/>
        <charset val="129"/>
      </rPr>
      <t>도</t>
    </r>
    <phoneticPr fontId="4" type="noConversion"/>
  </si>
  <si>
    <t>2 0 1 8</t>
    <phoneticPr fontId="3" type="noConversion"/>
  </si>
  <si>
    <t>…</t>
    <phoneticPr fontId="3" type="noConversion"/>
  </si>
  <si>
    <r>
      <t xml:space="preserve">     </t>
    </r>
    <r>
      <rPr>
        <b/>
        <sz val="16"/>
        <rFont val="맑은 고딕"/>
        <family val="3"/>
        <charset val="129"/>
      </rPr>
      <t>Ⅶ</t>
    </r>
    <r>
      <rPr>
        <b/>
        <sz val="16"/>
        <rFont val="HY중고딕"/>
        <family val="1"/>
        <charset val="129"/>
      </rPr>
      <t xml:space="preserve">. 전기ㆍ가스ㆍ수도  Electricity </t>
    </r>
    <r>
      <rPr>
        <b/>
        <sz val="16"/>
        <rFont val="맑은 고딕"/>
        <family val="3"/>
        <charset val="129"/>
      </rPr>
      <t>·</t>
    </r>
    <r>
      <rPr>
        <b/>
        <sz val="16"/>
        <rFont val="HY중고딕"/>
        <family val="1"/>
        <charset val="129"/>
      </rPr>
      <t xml:space="preserve"> Gas </t>
    </r>
    <r>
      <rPr>
        <b/>
        <sz val="16"/>
        <rFont val="맑은 고딕"/>
        <family val="3"/>
        <charset val="129"/>
      </rPr>
      <t>·</t>
    </r>
    <r>
      <rPr>
        <b/>
        <sz val="16"/>
        <rFont val="HY중고딕"/>
        <family val="1"/>
        <charset val="129"/>
      </rPr>
      <t xml:space="preserve"> Water-Supply</t>
    </r>
    <phoneticPr fontId="4" type="noConversion"/>
  </si>
  <si>
    <t xml:space="preserve">  3. 급수 사용량 Water Consumption by Use</t>
    <phoneticPr fontId="4" type="noConversion"/>
  </si>
  <si>
    <t xml:space="preserve">  4. 급수사용료 부과  Water Usage Charges</t>
    <phoneticPr fontId="4" type="noConversion"/>
  </si>
  <si>
    <t xml:space="preserve">  5. 하수도 보급률  Sewage system</t>
    <phoneticPr fontId="4" type="noConversion"/>
  </si>
  <si>
    <t xml:space="preserve">  6. 하수도 사용료 부과 Sewage Usage Charges</t>
    <phoneticPr fontId="4" type="noConversion"/>
  </si>
  <si>
    <t xml:space="preserve">  7. 하수관거  Sewage Pipes</t>
    <phoneticPr fontId="4" type="noConversion"/>
  </si>
  <si>
    <t xml:space="preserve">    1. 고압가스 시설 현황</t>
    <phoneticPr fontId="3" type="noConversion"/>
  </si>
  <si>
    <t xml:space="preserve">    2. 상수도 보급현황</t>
    <phoneticPr fontId="3" type="noConversion"/>
  </si>
  <si>
    <t xml:space="preserve">    3. 급수 사용량</t>
    <phoneticPr fontId="3" type="noConversion"/>
  </si>
  <si>
    <t xml:space="preserve">    4. 급수사용료 부과</t>
    <phoneticPr fontId="3" type="noConversion"/>
  </si>
  <si>
    <t xml:space="preserve">    5. 하수도 보급율</t>
    <phoneticPr fontId="3" type="noConversion"/>
  </si>
  <si>
    <t xml:space="preserve">    6. 하수도 사용료 부과</t>
    <phoneticPr fontId="3" type="noConversion"/>
  </si>
  <si>
    <t xml:space="preserve">    7. 하수관거</t>
    <phoneticPr fontId="3" type="noConversion"/>
  </si>
  <si>
    <t>통계표로 이동</t>
  </si>
  <si>
    <t>통계표로이동</t>
  </si>
  <si>
    <t>통계표로 이동</t>
    <phoneticPr fontId="3" type="noConversion"/>
  </si>
  <si>
    <t xml:space="preserve"> Ⅶ. 전기·가스·수도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</si>
</sst>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 &quot;_-;_-@_-"/>
    <numFmt numFmtId="178" formatCode="#,###,"/>
    <numFmt numFmtId="179" formatCode="#,##0_);[Red]\(#,##0\)"/>
    <numFmt numFmtId="180" formatCode="#,##0.0;[Red]#,##0.0"/>
    <numFmt numFmtId="181" formatCode="_-* #,##0.0_-;\-* #,##0.0_-;_-* &quot;-&quot;?_-;_-@_-"/>
    <numFmt numFmtId="182" formatCode="#,##0.0"/>
    <numFmt numFmtId="183" formatCode="#,##0,"/>
    <numFmt numFmtId="184" formatCode="_ * #,##0_ ;_ * \-#,##0_ ;_ * &quot;-&quot;_ ;_ @_ 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u/>
      <sz val="10"/>
      <color indexed="12"/>
      <name val="Arial"/>
      <family val="2"/>
    </font>
    <font>
      <sz val="11"/>
      <name val="돋움"/>
      <family val="3"/>
      <charset val="129"/>
    </font>
    <font>
      <sz val="11"/>
      <color indexed="8"/>
      <name val="바탕체"/>
      <family val="1"/>
      <charset val="129"/>
    </font>
    <font>
      <sz val="12"/>
      <name val="바탕체"/>
      <family val="1"/>
      <charset val="129"/>
    </font>
    <font>
      <b/>
      <sz val="12"/>
      <name val="바탕체"/>
      <family val="1"/>
      <charset val="129"/>
    </font>
    <font>
      <u/>
      <sz val="14"/>
      <color indexed="12"/>
      <name val="휴먼매직체"/>
      <family val="1"/>
      <charset val="129"/>
    </font>
    <font>
      <sz val="10"/>
      <name val="바탕체"/>
      <family val="1"/>
      <charset val="129"/>
    </font>
    <font>
      <sz val="11"/>
      <name val="HY중고딕"/>
      <family val="1"/>
      <charset val="129"/>
    </font>
    <font>
      <sz val="10"/>
      <name val="HY중고딕"/>
      <family val="1"/>
      <charset val="129"/>
    </font>
    <font>
      <sz val="12"/>
      <name val="HY중고딕"/>
      <family val="1"/>
      <charset val="129"/>
    </font>
    <font>
      <sz val="10"/>
      <name val="맑은 고딕 Semilight"/>
      <family val="3"/>
      <charset val="129"/>
    </font>
    <font>
      <b/>
      <sz val="16"/>
      <name val="HY중고딕"/>
      <family val="1"/>
      <charset val="129"/>
    </font>
    <font>
      <b/>
      <sz val="16"/>
      <name val="맑은 고딕"/>
      <family val="3"/>
      <charset val="129"/>
    </font>
    <font>
      <b/>
      <sz val="14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HY중고딕"/>
      <family val="1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HY중고딕"/>
      <family val="1"/>
      <charset val="129"/>
    </font>
    <font>
      <vertAlign val="superscript"/>
      <sz val="11"/>
      <name val="맑은 고딕"/>
      <family val="3"/>
      <charset val="129"/>
      <scheme val="minor"/>
    </font>
    <font>
      <b/>
      <sz val="11"/>
      <color indexed="16"/>
      <name val="바탕체"/>
      <family val="1"/>
      <charset val="129"/>
    </font>
    <font>
      <b/>
      <sz val="11"/>
      <color indexed="16"/>
      <name val="맑은 고딕"/>
      <family val="3"/>
      <charset val="129"/>
      <scheme val="major"/>
    </font>
    <font>
      <b/>
      <sz val="18"/>
      <color indexed="16"/>
      <name val="바탕체"/>
      <family val="1"/>
      <charset val="129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u/>
      <sz val="11"/>
      <color indexed="12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DDC6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</borders>
  <cellStyleXfs count="2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184" fontId="9" fillId="0" borderId="0" applyProtection="0"/>
    <xf numFmtId="0" fontId="7" fillId="0" borderId="0">
      <alignment vertical="center"/>
    </xf>
    <xf numFmtId="0" fontId="7" fillId="0" borderId="0"/>
  </cellStyleXfs>
  <cellXfs count="286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2" applyFill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176" fontId="5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>
      <alignment vertical="center"/>
    </xf>
    <xf numFmtId="0" fontId="9" fillId="2" borderId="0" xfId="0" applyFont="1" applyFill="1">
      <alignment vertical="center"/>
    </xf>
    <xf numFmtId="0" fontId="11" fillId="2" borderId="0" xfId="2" applyFont="1" applyFill="1" applyAlignment="1" applyProtection="1">
      <alignment horizontal="center" vertical="center"/>
    </xf>
    <xf numFmtId="176" fontId="2" fillId="2" borderId="0" xfId="0" applyNumberFormat="1" applyFont="1" applyFill="1" applyAlignment="1">
      <alignment vertical="center"/>
    </xf>
    <xf numFmtId="41" fontId="5" fillId="2" borderId="0" xfId="1" applyFont="1" applyFill="1" applyAlignment="1">
      <alignment vertical="center"/>
    </xf>
    <xf numFmtId="176" fontId="10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41" fontId="12" fillId="2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>
      <alignment vertical="center"/>
    </xf>
    <xf numFmtId="41" fontId="21" fillId="0" borderId="18" xfId="3" applyNumberFormat="1" applyFont="1" applyFill="1" applyBorder="1" applyAlignment="1">
      <alignment horizontal="center" vertical="center"/>
    </xf>
    <xf numFmtId="41" fontId="21" fillId="2" borderId="19" xfId="0" applyNumberFormat="1" applyFont="1" applyFill="1" applyBorder="1" applyAlignment="1">
      <alignment horizontal="center" vertical="center"/>
    </xf>
    <xf numFmtId="41" fontId="21" fillId="0" borderId="19" xfId="3" applyNumberFormat="1" applyFont="1" applyFill="1" applyBorder="1" applyAlignment="1">
      <alignment horizontal="right" vertical="center"/>
    </xf>
    <xf numFmtId="41" fontId="20" fillId="2" borderId="19" xfId="0" applyNumberFormat="1" applyFont="1" applyFill="1" applyBorder="1" applyAlignment="1">
      <alignment horizontal="center" vertical="center"/>
    </xf>
    <xf numFmtId="41" fontId="21" fillId="0" borderId="13" xfId="3" applyNumberFormat="1" applyFont="1" applyFill="1" applyBorder="1" applyAlignment="1">
      <alignment horizontal="center" vertical="center"/>
    </xf>
    <xf numFmtId="41" fontId="21" fillId="2" borderId="14" xfId="0" applyNumberFormat="1" applyFont="1" applyFill="1" applyBorder="1" applyAlignment="1">
      <alignment horizontal="center" vertical="center"/>
    </xf>
    <xf numFmtId="41" fontId="21" fillId="0" borderId="14" xfId="3" applyNumberFormat="1" applyFont="1" applyFill="1" applyBorder="1" applyAlignment="1">
      <alignment horizontal="right" vertical="center"/>
    </xf>
    <xf numFmtId="41" fontId="20" fillId="2" borderId="14" xfId="0" applyNumberFormat="1" applyFont="1" applyFill="1" applyBorder="1" applyAlignment="1">
      <alignment horizontal="center" vertical="center"/>
    </xf>
    <xf numFmtId="41" fontId="22" fillId="0" borderId="13" xfId="4" applyNumberFormat="1" applyFont="1" applyFill="1" applyBorder="1" applyAlignment="1">
      <alignment horizontal="center" vertical="center"/>
    </xf>
    <xf numFmtId="41" fontId="22" fillId="0" borderId="14" xfId="4" applyNumberFormat="1" applyFont="1" applyFill="1" applyBorder="1" applyAlignment="1">
      <alignment horizontal="center" vertical="center"/>
    </xf>
    <xf numFmtId="41" fontId="22" fillId="0" borderId="20" xfId="4" applyNumberFormat="1" applyFont="1" applyFill="1" applyBorder="1" applyAlignment="1">
      <alignment horizontal="center" vertical="center"/>
    </xf>
    <xf numFmtId="41" fontId="22" fillId="0" borderId="21" xfId="4" applyNumberFormat="1" applyFont="1" applyFill="1" applyBorder="1" applyAlignment="1">
      <alignment horizontal="center" vertical="center"/>
    </xf>
    <xf numFmtId="41" fontId="20" fillId="0" borderId="4" xfId="4" applyNumberFormat="1" applyFont="1" applyFill="1" applyBorder="1" applyAlignment="1">
      <alignment horizontal="center" vertical="center"/>
    </xf>
    <xf numFmtId="41" fontId="20" fillId="0" borderId="5" xfId="4" applyNumberFormat="1" applyFont="1" applyFill="1" applyBorder="1" applyAlignment="1">
      <alignment horizontal="center" vertical="center"/>
    </xf>
    <xf numFmtId="0" fontId="20" fillId="0" borderId="2" xfId="25" applyNumberFormat="1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24" fillId="0" borderId="23" xfId="0" applyFont="1" applyBorder="1">
      <alignment vertical="center"/>
    </xf>
    <xf numFmtId="0" fontId="25" fillId="0" borderId="24" xfId="0" applyFont="1" applyBorder="1">
      <alignment vertical="center"/>
    </xf>
    <xf numFmtId="0" fontId="25" fillId="0" borderId="25" xfId="0" applyFont="1" applyBorder="1" applyAlignment="1">
      <alignment horizontal="right" vertical="center"/>
    </xf>
    <xf numFmtId="0" fontId="20" fillId="0" borderId="22" xfId="25" applyNumberFormat="1" applyFont="1" applyFill="1" applyBorder="1" applyAlignment="1">
      <alignment horizontal="center" vertical="center" wrapText="1"/>
    </xf>
    <xf numFmtId="0" fontId="20" fillId="0" borderId="26" xfId="3" applyFont="1" applyFill="1" applyBorder="1" applyAlignment="1">
      <alignment horizontal="center" vertical="center"/>
    </xf>
    <xf numFmtId="41" fontId="21" fillId="0" borderId="27" xfId="3" applyNumberFormat="1" applyFont="1" applyFill="1" applyBorder="1" applyAlignment="1">
      <alignment horizontal="right" vertical="center"/>
    </xf>
    <xf numFmtId="41" fontId="21" fillId="0" borderId="28" xfId="3" applyNumberFormat="1" applyFont="1" applyFill="1" applyBorder="1" applyAlignment="1">
      <alignment horizontal="right" vertical="center"/>
    </xf>
    <xf numFmtId="41" fontId="22" fillId="0" borderId="28" xfId="4" applyNumberFormat="1" applyFont="1" applyFill="1" applyBorder="1"/>
    <xf numFmtId="0" fontId="20" fillId="0" borderId="29" xfId="3" applyFont="1" applyFill="1" applyBorder="1" applyAlignment="1">
      <alignment horizontal="center" vertical="center"/>
    </xf>
    <xf numFmtId="41" fontId="21" fillId="0" borderId="30" xfId="3" applyNumberFormat="1" applyFont="1" applyFill="1" applyBorder="1" applyAlignment="1">
      <alignment horizontal="right" vertical="center"/>
    </xf>
    <xf numFmtId="41" fontId="21" fillId="0" borderId="31" xfId="3" applyNumberFormat="1" applyFont="1" applyFill="1" applyBorder="1" applyAlignment="1">
      <alignment horizontal="right" vertical="center"/>
    </xf>
    <xf numFmtId="0" fontId="23" fillId="2" borderId="32" xfId="0" applyFont="1" applyFill="1" applyBorder="1" applyAlignment="1">
      <alignment vertical="center"/>
    </xf>
    <xf numFmtId="0" fontId="23" fillId="2" borderId="33" xfId="0" applyFont="1" applyFill="1" applyBorder="1" applyAlignment="1">
      <alignment vertical="center"/>
    </xf>
    <xf numFmtId="0" fontId="23" fillId="2" borderId="34" xfId="0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1" fontId="8" fillId="2" borderId="0" xfId="0" applyNumberFormat="1" applyFont="1" applyFill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42" fontId="20" fillId="4" borderId="15" xfId="3" applyNumberFormat="1" applyFont="1" applyFill="1" applyBorder="1" applyAlignment="1">
      <alignment horizontal="center" vertical="center"/>
    </xf>
    <xf numFmtId="176" fontId="14" fillId="2" borderId="23" xfId="0" applyNumberFormat="1" applyFont="1" applyFill="1" applyBorder="1" applyAlignment="1">
      <alignment vertical="center"/>
    </xf>
    <xf numFmtId="176" fontId="12" fillId="2" borderId="24" xfId="0" applyNumberFormat="1" applyFont="1" applyFill="1" applyBorder="1" applyAlignment="1">
      <alignment vertical="center"/>
    </xf>
    <xf numFmtId="0" fontId="12" fillId="2" borderId="2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right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left" vertical="center"/>
    </xf>
    <xf numFmtId="176" fontId="12" fillId="2" borderId="33" xfId="0" applyNumberFormat="1" applyFont="1" applyFill="1" applyBorder="1" applyAlignment="1">
      <alignment vertical="center"/>
    </xf>
    <xf numFmtId="0" fontId="12" fillId="2" borderId="33" xfId="0" applyFont="1" applyFill="1" applyBorder="1" applyAlignment="1">
      <alignment horizontal="left" vertical="center"/>
    </xf>
    <xf numFmtId="0" fontId="28" fillId="2" borderId="38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0" fontId="28" fillId="2" borderId="40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41" fontId="20" fillId="2" borderId="42" xfId="0" applyNumberFormat="1" applyFont="1" applyFill="1" applyBorder="1" applyAlignment="1">
      <alignment horizontal="center" vertical="center"/>
    </xf>
    <xf numFmtId="41" fontId="20" fillId="0" borderId="42" xfId="0" applyNumberFormat="1" applyFont="1" applyFill="1" applyBorder="1" applyAlignment="1">
      <alignment horizontal="center" vertical="center"/>
    </xf>
    <xf numFmtId="41" fontId="20" fillId="2" borderId="42" xfId="0" applyNumberFormat="1" applyFont="1" applyFill="1" applyBorder="1" applyAlignment="1">
      <alignment horizontal="right" vertical="center"/>
    </xf>
    <xf numFmtId="41" fontId="20" fillId="2" borderId="43" xfId="0" applyNumberFormat="1" applyFont="1" applyFill="1" applyBorder="1" applyAlignment="1">
      <alignment horizontal="center" vertical="center"/>
    </xf>
    <xf numFmtId="41" fontId="22" fillId="0" borderId="44" xfId="5" applyNumberFormat="1" applyFont="1" applyFill="1" applyBorder="1" applyAlignment="1">
      <alignment vertical="center"/>
    </xf>
    <xf numFmtId="41" fontId="22" fillId="0" borderId="44" xfId="6" applyNumberFormat="1" applyFont="1" applyFill="1" applyBorder="1" applyAlignment="1">
      <alignment horizontal="right" vertical="center"/>
    </xf>
    <xf numFmtId="41" fontId="22" fillId="0" borderId="45" xfId="5" applyNumberFormat="1" applyFont="1" applyFill="1" applyBorder="1" applyAlignment="1">
      <alignment vertical="center"/>
    </xf>
    <xf numFmtId="177" fontId="20" fillId="0" borderId="44" xfId="7" applyNumberFormat="1" applyFont="1" applyFill="1" applyBorder="1" applyAlignment="1">
      <alignment vertical="center"/>
    </xf>
    <xf numFmtId="41" fontId="20" fillId="0" borderId="44" xfId="7" applyNumberFormat="1" applyFont="1" applyFill="1" applyBorder="1" applyAlignment="1">
      <alignment vertical="center"/>
    </xf>
    <xf numFmtId="177" fontId="20" fillId="0" borderId="44" xfId="8" applyNumberFormat="1" applyFont="1" applyFill="1" applyBorder="1" applyAlignment="1">
      <alignment horizontal="right" vertical="center"/>
    </xf>
    <xf numFmtId="176" fontId="20" fillId="0" borderId="45" xfId="7" applyNumberFormat="1" applyFont="1" applyFill="1" applyBorder="1" applyAlignment="1">
      <alignment vertical="center"/>
    </xf>
    <xf numFmtId="177" fontId="20" fillId="0" borderId="46" xfId="7" applyNumberFormat="1" applyFont="1" applyFill="1" applyBorder="1" applyAlignment="1">
      <alignment vertical="center"/>
    </xf>
    <xf numFmtId="41" fontId="20" fillId="0" borderId="46" xfId="7" applyNumberFormat="1" applyFont="1" applyFill="1" applyBorder="1" applyAlignment="1">
      <alignment vertical="center"/>
    </xf>
    <xf numFmtId="177" fontId="20" fillId="0" borderId="46" xfId="8" applyNumberFormat="1" applyFont="1" applyFill="1" applyBorder="1" applyAlignment="1">
      <alignment horizontal="right" vertical="center"/>
    </xf>
    <xf numFmtId="176" fontId="20" fillId="0" borderId="47" xfId="7" applyNumberFormat="1" applyFont="1" applyFill="1" applyBorder="1" applyAlignment="1">
      <alignment vertical="center"/>
    </xf>
    <xf numFmtId="177" fontId="20" fillId="0" borderId="2" xfId="7" applyNumberFormat="1" applyFont="1" applyFill="1" applyBorder="1" applyAlignment="1">
      <alignment vertical="center"/>
    </xf>
    <xf numFmtId="41" fontId="20" fillId="0" borderId="2" xfId="7" applyNumberFormat="1" applyFont="1" applyFill="1" applyBorder="1" applyAlignment="1">
      <alignment vertical="center"/>
    </xf>
    <xf numFmtId="177" fontId="20" fillId="0" borderId="2" xfId="8" applyNumberFormat="1" applyFont="1" applyFill="1" applyBorder="1" applyAlignment="1">
      <alignment horizontal="right" vertical="center"/>
    </xf>
    <xf numFmtId="176" fontId="20" fillId="0" borderId="22" xfId="7" applyNumberFormat="1" applyFont="1" applyFill="1" applyBorder="1" applyAlignment="1">
      <alignment vertical="center"/>
    </xf>
    <xf numFmtId="176" fontId="26" fillId="2" borderId="0" xfId="0" applyNumberFormat="1" applyFont="1" applyFill="1" applyAlignment="1">
      <alignment horizontal="left" vertical="center"/>
    </xf>
    <xf numFmtId="41" fontId="28" fillId="2" borderId="42" xfId="0" applyNumberFormat="1" applyFont="1" applyFill="1" applyBorder="1" applyAlignment="1">
      <alignment horizontal="center" vertical="center"/>
    </xf>
    <xf numFmtId="41" fontId="29" fillId="0" borderId="44" xfId="9" applyNumberFormat="1" applyFont="1" applyFill="1" applyBorder="1" applyAlignment="1">
      <alignment vertical="center"/>
    </xf>
    <xf numFmtId="41" fontId="29" fillId="0" borderId="44" xfId="6" applyNumberFormat="1" applyFont="1" applyFill="1" applyBorder="1" applyAlignment="1">
      <alignment horizontal="right" vertical="center"/>
    </xf>
    <xf numFmtId="41" fontId="28" fillId="0" borderId="44" xfId="10" applyNumberFormat="1" applyFont="1" applyFill="1" applyBorder="1" applyAlignment="1">
      <alignment vertical="center"/>
    </xf>
    <xf numFmtId="41" fontId="28" fillId="0" borderId="44" xfId="8" applyNumberFormat="1" applyFont="1" applyFill="1" applyBorder="1" applyAlignment="1">
      <alignment horizontal="right" vertical="center"/>
    </xf>
    <xf numFmtId="41" fontId="28" fillId="0" borderId="46" xfId="10" applyNumberFormat="1" applyFont="1" applyFill="1" applyBorder="1" applyAlignment="1">
      <alignment vertical="center"/>
    </xf>
    <xf numFmtId="41" fontId="28" fillId="0" borderId="46" xfId="8" applyNumberFormat="1" applyFont="1" applyFill="1" applyBorder="1" applyAlignment="1">
      <alignment horizontal="right" vertical="center"/>
    </xf>
    <xf numFmtId="41" fontId="28" fillId="0" borderId="2" xfId="10" applyNumberFormat="1" applyFont="1" applyFill="1" applyBorder="1" applyAlignment="1">
      <alignment vertical="center"/>
    </xf>
    <xf numFmtId="41" fontId="28" fillId="0" borderId="2" xfId="8" applyNumberFormat="1" applyFont="1" applyFill="1" applyBorder="1" applyAlignment="1">
      <alignment horizontal="right" vertical="center"/>
    </xf>
    <xf numFmtId="0" fontId="13" fillId="2" borderId="23" xfId="0" applyFont="1" applyFill="1" applyBorder="1" applyAlignment="1">
      <alignment horizontal="left" vertical="center"/>
    </xf>
    <xf numFmtId="176" fontId="5" fillId="2" borderId="24" xfId="0" applyNumberFormat="1" applyFont="1" applyFill="1" applyBorder="1" applyAlignment="1">
      <alignment vertical="center"/>
    </xf>
    <xf numFmtId="41" fontId="28" fillId="2" borderId="43" xfId="0" applyNumberFormat="1" applyFont="1" applyFill="1" applyBorder="1" applyAlignment="1">
      <alignment horizontal="center" vertical="center"/>
    </xf>
    <xf numFmtId="41" fontId="29" fillId="0" borderId="45" xfId="6" applyNumberFormat="1" applyFont="1" applyFill="1" applyBorder="1" applyAlignment="1">
      <alignment horizontal="right" vertical="center"/>
    </xf>
    <xf numFmtId="41" fontId="28" fillId="0" borderId="45" xfId="8" applyNumberFormat="1" applyFont="1" applyFill="1" applyBorder="1" applyAlignment="1">
      <alignment horizontal="right" vertical="center"/>
    </xf>
    <xf numFmtId="41" fontId="28" fillId="0" borderId="47" xfId="8" applyNumberFormat="1" applyFont="1" applyFill="1" applyBorder="1" applyAlignment="1">
      <alignment horizontal="right" vertical="center"/>
    </xf>
    <xf numFmtId="41" fontId="28" fillId="0" borderId="22" xfId="8" applyNumberFormat="1" applyFont="1" applyFill="1" applyBorder="1" applyAlignment="1">
      <alignment horizontal="right" vertical="center"/>
    </xf>
    <xf numFmtId="0" fontId="30" fillId="0" borderId="16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176" fontId="12" fillId="2" borderId="0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176" fontId="9" fillId="3" borderId="33" xfId="0" applyNumberFormat="1" applyFont="1" applyFill="1" applyBorder="1">
      <alignment vertical="center"/>
    </xf>
    <xf numFmtId="176" fontId="9" fillId="3" borderId="34" xfId="0" applyNumberFormat="1" applyFont="1" applyFill="1" applyBorder="1">
      <alignment vertical="center"/>
    </xf>
    <xf numFmtId="41" fontId="29" fillId="0" borderId="44" xfId="11" applyNumberFormat="1" applyFont="1" applyFill="1" applyBorder="1" applyAlignment="1">
      <alignment vertical="center"/>
    </xf>
    <xf numFmtId="41" fontId="29" fillId="0" borderId="44" xfId="6" applyNumberFormat="1" applyFont="1" applyFill="1" applyBorder="1" applyAlignment="1">
      <alignment vertical="center"/>
    </xf>
    <xf numFmtId="41" fontId="28" fillId="0" borderId="44" xfId="12" applyNumberFormat="1" applyFont="1" applyFill="1" applyBorder="1" applyAlignment="1">
      <alignment vertical="center"/>
    </xf>
    <xf numFmtId="41" fontId="28" fillId="0" borderId="44" xfId="8" applyNumberFormat="1" applyFont="1" applyFill="1" applyBorder="1" applyAlignment="1">
      <alignment vertical="center"/>
    </xf>
    <xf numFmtId="41" fontId="28" fillId="0" borderId="46" xfId="12" applyNumberFormat="1" applyFont="1" applyFill="1" applyBorder="1" applyAlignment="1">
      <alignment vertical="center"/>
    </xf>
    <xf numFmtId="41" fontId="28" fillId="0" borderId="46" xfId="8" applyNumberFormat="1" applyFont="1" applyFill="1" applyBorder="1" applyAlignment="1">
      <alignment vertical="center"/>
    </xf>
    <xf numFmtId="41" fontId="28" fillId="0" borderId="2" xfId="12" applyNumberFormat="1" applyFont="1" applyFill="1" applyBorder="1" applyAlignment="1">
      <alignment vertical="center"/>
    </xf>
    <xf numFmtId="41" fontId="28" fillId="0" borderId="2" xfId="8" applyNumberFormat="1" applyFont="1" applyFill="1" applyBorder="1" applyAlignment="1">
      <alignment vertical="center"/>
    </xf>
    <xf numFmtId="0" fontId="28" fillId="4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/>
    </xf>
    <xf numFmtId="0" fontId="28" fillId="4" borderId="15" xfId="0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vertical="center" wrapText="1"/>
    </xf>
    <xf numFmtId="41" fontId="29" fillId="0" borderId="45" xfId="11" applyNumberFormat="1" applyFont="1" applyFill="1" applyBorder="1" applyAlignment="1">
      <alignment horizontal="right" vertical="center"/>
    </xf>
    <xf numFmtId="41" fontId="28" fillId="0" borderId="45" xfId="12" applyNumberFormat="1" applyFont="1" applyFill="1" applyBorder="1" applyAlignment="1">
      <alignment horizontal="right" vertical="center"/>
    </xf>
    <xf numFmtId="41" fontId="28" fillId="0" borderId="47" xfId="12" applyNumberFormat="1" applyFont="1" applyFill="1" applyBorder="1" applyAlignment="1">
      <alignment horizontal="right" vertical="center"/>
    </xf>
    <xf numFmtId="41" fontId="28" fillId="0" borderId="22" xfId="12" applyNumberFormat="1" applyFont="1" applyFill="1" applyBorder="1" applyAlignment="1">
      <alignment horizontal="right" vertical="center"/>
    </xf>
    <xf numFmtId="0" fontId="20" fillId="4" borderId="9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vertical="center"/>
    </xf>
    <xf numFmtId="0" fontId="14" fillId="2" borderId="25" xfId="0" applyFont="1" applyFill="1" applyBorder="1" applyAlignment="1">
      <alignment horizontal="right" vertical="center"/>
    </xf>
    <xf numFmtId="0" fontId="12" fillId="2" borderId="33" xfId="0" applyFont="1" applyFill="1" applyBorder="1" applyAlignment="1">
      <alignment vertical="center"/>
    </xf>
    <xf numFmtId="43" fontId="12" fillId="2" borderId="33" xfId="0" applyNumberFormat="1" applyFont="1" applyFill="1" applyBorder="1" applyAlignment="1">
      <alignment vertical="center"/>
    </xf>
    <xf numFmtId="41" fontId="20" fillId="3" borderId="42" xfId="0" applyNumberFormat="1" applyFont="1" applyFill="1" applyBorder="1" applyAlignment="1">
      <alignment horizontal="center" vertical="center"/>
    </xf>
    <xf numFmtId="43" fontId="20" fillId="3" borderId="43" xfId="0" applyNumberFormat="1" applyFont="1" applyFill="1" applyBorder="1" applyAlignment="1">
      <alignment horizontal="center" vertical="center"/>
    </xf>
    <xf numFmtId="41" fontId="22" fillId="0" borderId="44" xfId="13" applyNumberFormat="1" applyFont="1" applyFill="1" applyBorder="1" applyAlignment="1">
      <alignment vertical="center"/>
    </xf>
    <xf numFmtId="41" fontId="22" fillId="0" borderId="44" xfId="13" applyNumberFormat="1" applyFont="1" applyFill="1" applyBorder="1" applyAlignment="1">
      <alignment horizontal="right" vertical="center"/>
    </xf>
    <xf numFmtId="43" fontId="20" fillId="3" borderId="45" xfId="0" applyNumberFormat="1" applyFont="1" applyFill="1" applyBorder="1" applyAlignment="1">
      <alignment horizontal="center" vertical="center"/>
    </xf>
    <xf numFmtId="41" fontId="20" fillId="0" borderId="44" xfId="13" applyNumberFormat="1" applyFont="1" applyFill="1" applyBorder="1" applyAlignment="1">
      <alignment vertical="center"/>
    </xf>
    <xf numFmtId="41" fontId="20" fillId="0" borderId="44" xfId="13" applyNumberFormat="1" applyFont="1" applyFill="1" applyBorder="1" applyAlignment="1">
      <alignment horizontal="right" vertical="center"/>
    </xf>
    <xf numFmtId="177" fontId="20" fillId="0" borderId="46" xfId="0" applyNumberFormat="1" applyFont="1" applyFill="1" applyBorder="1" applyAlignment="1">
      <alignment vertical="center"/>
    </xf>
    <xf numFmtId="41" fontId="20" fillId="0" borderId="46" xfId="13" applyNumberFormat="1" applyFont="1" applyFill="1" applyBorder="1" applyAlignment="1">
      <alignment vertical="center"/>
    </xf>
    <xf numFmtId="41" fontId="20" fillId="0" borderId="46" xfId="0" applyNumberFormat="1" applyFont="1" applyFill="1" applyBorder="1" applyAlignment="1">
      <alignment horizontal="right" vertical="center"/>
    </xf>
    <xf numFmtId="177" fontId="20" fillId="0" borderId="2" xfId="0" applyNumberFormat="1" applyFont="1" applyFill="1" applyBorder="1" applyAlignment="1">
      <alignment vertical="center"/>
    </xf>
    <xf numFmtId="41" fontId="20" fillId="0" borderId="2" xfId="13" applyNumberFormat="1" applyFont="1" applyFill="1" applyBorder="1" applyAlignment="1">
      <alignment vertical="center"/>
    </xf>
    <xf numFmtId="41" fontId="20" fillId="0" borderId="2" xfId="0" applyNumberFormat="1" applyFont="1" applyFill="1" applyBorder="1" applyAlignment="1">
      <alignment horizontal="right" vertical="center"/>
    </xf>
    <xf numFmtId="178" fontId="22" fillId="0" borderId="44" xfId="14" applyNumberFormat="1" applyFont="1" applyFill="1" applyBorder="1" applyAlignment="1">
      <alignment horizontal="right" vertical="center"/>
    </xf>
    <xf numFmtId="178" fontId="22" fillId="0" borderId="44" xfId="15" applyNumberFormat="1" applyFont="1" applyFill="1" applyBorder="1" applyAlignment="1">
      <alignment horizontal="right" vertical="center"/>
    </xf>
    <xf numFmtId="178" fontId="22" fillId="0" borderId="44" xfId="16" applyNumberFormat="1" applyFont="1" applyFill="1" applyBorder="1" applyAlignment="1">
      <alignment horizontal="right" vertical="center"/>
    </xf>
    <xf numFmtId="41" fontId="22" fillId="0" borderId="44" xfId="15" applyNumberFormat="1" applyFont="1" applyFill="1" applyBorder="1" applyAlignment="1">
      <alignment horizontal="right" vertical="center"/>
    </xf>
    <xf numFmtId="3" fontId="20" fillId="0" borderId="44" xfId="17" applyNumberFormat="1" applyFont="1" applyFill="1" applyBorder="1" applyAlignment="1">
      <alignment horizontal="right" vertical="center"/>
    </xf>
    <xf numFmtId="3" fontId="20" fillId="0" borderId="44" xfId="18" applyNumberFormat="1" applyFont="1" applyFill="1" applyBorder="1" applyAlignment="1">
      <alignment horizontal="right" vertical="center"/>
    </xf>
    <xf numFmtId="3" fontId="20" fillId="0" borderId="44" xfId="19" applyNumberFormat="1" applyFont="1" applyFill="1" applyBorder="1" applyAlignment="1">
      <alignment horizontal="right" vertical="center"/>
    </xf>
    <xf numFmtId="41" fontId="20" fillId="0" borderId="44" xfId="18" applyNumberFormat="1" applyFont="1" applyFill="1" applyBorder="1" applyAlignment="1">
      <alignment horizontal="right" vertical="center"/>
    </xf>
    <xf numFmtId="183" fontId="20" fillId="0" borderId="46" xfId="0" applyNumberFormat="1" applyFont="1" applyFill="1" applyBorder="1" applyAlignment="1">
      <alignment horizontal="right" vertical="center"/>
    </xf>
    <xf numFmtId="183" fontId="20" fillId="0" borderId="46" xfId="18" applyNumberFormat="1" applyFont="1" applyFill="1" applyBorder="1" applyAlignment="1">
      <alignment horizontal="right" vertical="center"/>
    </xf>
    <xf numFmtId="177" fontId="20" fillId="0" borderId="46" xfId="18" applyNumberFormat="1" applyFont="1" applyFill="1" applyBorder="1" applyAlignment="1">
      <alignment horizontal="right" vertical="center"/>
    </xf>
    <xf numFmtId="183" fontId="20" fillId="0" borderId="2" xfId="18" applyNumberFormat="1" applyFont="1" applyFill="1" applyBorder="1" applyAlignment="1">
      <alignment horizontal="right" vertical="center"/>
    </xf>
    <xf numFmtId="177" fontId="20" fillId="0" borderId="2" xfId="18" applyNumberFormat="1" applyFont="1" applyFill="1" applyBorder="1" applyAlignment="1">
      <alignment horizontal="right" vertical="center"/>
    </xf>
    <xf numFmtId="176" fontId="26" fillId="2" borderId="0" xfId="0" applyNumberFormat="1" applyFont="1" applyFill="1" applyAlignment="1">
      <alignment vertical="center"/>
    </xf>
    <xf numFmtId="41" fontId="28" fillId="2" borderId="42" xfId="20" applyNumberFormat="1" applyFont="1" applyFill="1" applyBorder="1" applyAlignment="1">
      <alignment horizontal="center" vertical="center"/>
    </xf>
    <xf numFmtId="41" fontId="29" fillId="0" borderId="44" xfId="21" applyNumberFormat="1" applyFont="1" applyFill="1" applyBorder="1" applyAlignment="1">
      <alignment horizontal="right" vertical="center"/>
    </xf>
    <xf numFmtId="180" fontId="29" fillId="0" borderId="44" xfId="21" applyNumberFormat="1" applyFont="1" applyFill="1" applyBorder="1" applyAlignment="1">
      <alignment horizontal="right" vertical="center"/>
    </xf>
    <xf numFmtId="181" fontId="29" fillId="0" borderId="44" xfId="6" applyNumberFormat="1" applyFont="1" applyFill="1" applyBorder="1" applyAlignment="1">
      <alignment horizontal="right" vertical="center"/>
    </xf>
    <xf numFmtId="182" fontId="29" fillId="0" borderId="44" xfId="21" applyNumberFormat="1" applyFont="1" applyFill="1" applyBorder="1" applyAlignment="1">
      <alignment horizontal="right" vertical="center"/>
    </xf>
    <xf numFmtId="41" fontId="29" fillId="0" borderId="44" xfId="21" applyNumberFormat="1" applyFont="1" applyFill="1" applyBorder="1" applyAlignment="1">
      <alignment vertical="center"/>
    </xf>
    <xf numFmtId="41" fontId="28" fillId="0" borderId="44" xfId="21" applyNumberFormat="1" applyFont="1" applyFill="1" applyBorder="1" applyAlignment="1">
      <alignment horizontal="right" vertical="center"/>
    </xf>
    <xf numFmtId="180" fontId="28" fillId="0" borderId="44" xfId="21" applyNumberFormat="1" applyFont="1" applyFill="1" applyBorder="1" applyAlignment="1">
      <alignment horizontal="right" vertical="center"/>
    </xf>
    <xf numFmtId="181" fontId="28" fillId="0" borderId="44" xfId="6" applyNumberFormat="1" applyFont="1" applyFill="1" applyBorder="1" applyAlignment="1">
      <alignment horizontal="right" vertical="center"/>
    </xf>
    <xf numFmtId="41" fontId="28" fillId="0" borderId="44" xfId="6" applyNumberFormat="1" applyFont="1" applyFill="1" applyBorder="1" applyAlignment="1">
      <alignment horizontal="right" vertical="center"/>
    </xf>
    <xf numFmtId="182" fontId="28" fillId="0" borderId="44" xfId="21" applyNumberFormat="1" applyFont="1" applyFill="1" applyBorder="1" applyAlignment="1">
      <alignment horizontal="right" vertical="center"/>
    </xf>
    <xf numFmtId="41" fontId="28" fillId="0" borderId="44" xfId="21" applyNumberFormat="1" applyFont="1" applyFill="1" applyBorder="1" applyAlignment="1">
      <alignment vertical="center"/>
    </xf>
    <xf numFmtId="41" fontId="28" fillId="0" borderId="48" xfId="21" applyNumberFormat="1" applyFont="1" applyFill="1" applyBorder="1" applyAlignment="1">
      <alignment horizontal="right" vertical="center"/>
    </xf>
    <xf numFmtId="180" fontId="28" fillId="0" borderId="48" xfId="21" applyNumberFormat="1" applyFont="1" applyFill="1" applyBorder="1" applyAlignment="1">
      <alignment horizontal="right" vertical="center"/>
    </xf>
    <xf numFmtId="181" fontId="28" fillId="0" borderId="48" xfId="6" applyNumberFormat="1" applyFont="1" applyFill="1" applyBorder="1" applyAlignment="1">
      <alignment horizontal="right" vertical="center"/>
    </xf>
    <xf numFmtId="41" fontId="28" fillId="0" borderId="48" xfId="6" applyNumberFormat="1" applyFont="1" applyFill="1" applyBorder="1" applyAlignment="1">
      <alignment horizontal="right" vertical="center"/>
    </xf>
    <xf numFmtId="182" fontId="28" fillId="0" borderId="48" xfId="21" applyNumberFormat="1" applyFont="1" applyFill="1" applyBorder="1" applyAlignment="1">
      <alignment horizontal="right" vertical="center"/>
    </xf>
    <xf numFmtId="41" fontId="28" fillId="0" borderId="48" xfId="21" applyNumberFormat="1" applyFont="1" applyFill="1" applyBorder="1" applyAlignment="1">
      <alignment vertical="center"/>
    </xf>
    <xf numFmtId="41" fontId="28" fillId="0" borderId="9" xfId="0" applyNumberFormat="1" applyFont="1" applyFill="1" applyBorder="1" applyAlignment="1">
      <alignment horizontal="right" vertical="center"/>
    </xf>
    <xf numFmtId="180" fontId="28" fillId="0" borderId="9" xfId="0" applyNumberFormat="1" applyFont="1" applyFill="1" applyBorder="1" applyAlignment="1">
      <alignment horizontal="right" vertical="center"/>
    </xf>
    <xf numFmtId="181" fontId="29" fillId="0" borderId="9" xfId="6" applyNumberFormat="1" applyFont="1" applyFill="1" applyBorder="1" applyAlignment="1">
      <alignment horizontal="right" vertical="center"/>
    </xf>
    <xf numFmtId="41" fontId="28" fillId="0" borderId="9" xfId="8" applyNumberFormat="1" applyFont="1" applyFill="1" applyBorder="1" applyAlignment="1">
      <alignment horizontal="right" vertical="center"/>
    </xf>
    <xf numFmtId="182" fontId="28" fillId="0" borderId="9" xfId="0" applyNumberFormat="1" applyFont="1" applyFill="1" applyBorder="1" applyAlignment="1">
      <alignment horizontal="right" vertical="center"/>
    </xf>
    <xf numFmtId="41" fontId="28" fillId="0" borderId="9" xfId="0" applyNumberFormat="1" applyFont="1" applyFill="1" applyBorder="1" applyAlignment="1">
      <alignment vertical="center"/>
    </xf>
    <xf numFmtId="41" fontId="28" fillId="0" borderId="2" xfId="0" applyNumberFormat="1" applyFont="1" applyFill="1" applyBorder="1" applyAlignment="1">
      <alignment horizontal="right" vertical="center"/>
    </xf>
    <xf numFmtId="180" fontId="28" fillId="0" borderId="2" xfId="0" applyNumberFormat="1" applyFont="1" applyFill="1" applyBorder="1" applyAlignment="1">
      <alignment horizontal="right" vertical="center"/>
    </xf>
    <xf numFmtId="181" fontId="29" fillId="0" borderId="2" xfId="6" applyNumberFormat="1" applyFont="1" applyFill="1" applyBorder="1" applyAlignment="1">
      <alignment horizontal="right" vertical="center"/>
    </xf>
    <xf numFmtId="182" fontId="28" fillId="0" borderId="2" xfId="0" applyNumberFormat="1" applyFont="1" applyFill="1" applyBorder="1" applyAlignment="1">
      <alignment horizontal="right" vertical="center"/>
    </xf>
    <xf numFmtId="41" fontId="28" fillId="0" borderId="2" xfId="0" applyNumberFormat="1" applyFont="1" applyFill="1" applyBorder="1" applyAlignment="1">
      <alignment vertical="center"/>
    </xf>
    <xf numFmtId="176" fontId="9" fillId="2" borderId="24" xfId="0" applyNumberFormat="1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179" fontId="28" fillId="2" borderId="38" xfId="0" applyNumberFormat="1" applyFont="1" applyFill="1" applyBorder="1" applyAlignment="1">
      <alignment horizontal="center" vertical="center"/>
    </xf>
    <xf numFmtId="179" fontId="28" fillId="2" borderId="39" xfId="0" applyNumberFormat="1" applyFont="1" applyFill="1" applyBorder="1" applyAlignment="1">
      <alignment horizontal="center" vertical="center"/>
    </xf>
    <xf numFmtId="41" fontId="29" fillId="0" borderId="45" xfId="21" applyNumberFormat="1" applyFont="1" applyFill="1" applyBorder="1" applyAlignment="1">
      <alignment vertical="center"/>
    </xf>
    <xf numFmtId="41" fontId="28" fillId="0" borderId="45" xfId="21" applyNumberFormat="1" applyFont="1" applyFill="1" applyBorder="1" applyAlignment="1">
      <alignment vertical="center"/>
    </xf>
    <xf numFmtId="179" fontId="28" fillId="2" borderId="50" xfId="0" applyNumberFormat="1" applyFont="1" applyFill="1" applyBorder="1" applyAlignment="1">
      <alignment horizontal="center" vertical="center"/>
    </xf>
    <xf numFmtId="41" fontId="28" fillId="0" borderId="51" xfId="21" applyNumberFormat="1" applyFont="1" applyFill="1" applyBorder="1" applyAlignment="1">
      <alignment vertical="center"/>
    </xf>
    <xf numFmtId="0" fontId="28" fillId="0" borderId="29" xfId="0" applyFont="1" applyFill="1" applyBorder="1" applyAlignment="1">
      <alignment horizontal="center" vertical="center"/>
    </xf>
    <xf numFmtId="41" fontId="28" fillId="0" borderId="37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horizontal="center" vertical="center"/>
    </xf>
    <xf numFmtId="41" fontId="28" fillId="0" borderId="22" xfId="0" applyNumberFormat="1" applyFont="1" applyFill="1" applyBorder="1" applyAlignment="1">
      <alignment vertical="center"/>
    </xf>
    <xf numFmtId="41" fontId="12" fillId="2" borderId="33" xfId="0" applyNumberFormat="1" applyFont="1" applyFill="1" applyBorder="1" applyAlignment="1">
      <alignment horizontal="left" vertical="center"/>
    </xf>
    <xf numFmtId="41" fontId="12" fillId="2" borderId="33" xfId="0" applyNumberFormat="1" applyFont="1" applyFill="1" applyBorder="1" applyAlignment="1">
      <alignment vertical="center"/>
    </xf>
    <xf numFmtId="180" fontId="12" fillId="2" borderId="33" xfId="0" applyNumberFormat="1" applyFont="1" applyFill="1" applyBorder="1" applyAlignment="1">
      <alignment vertical="center"/>
    </xf>
    <xf numFmtId="181" fontId="12" fillId="2" borderId="33" xfId="0" applyNumberFormat="1" applyFont="1" applyFill="1" applyBorder="1" applyAlignment="1">
      <alignment vertical="center"/>
    </xf>
    <xf numFmtId="182" fontId="12" fillId="2" borderId="33" xfId="0" applyNumberFormat="1" applyFont="1" applyFill="1" applyBorder="1" applyAlignment="1">
      <alignment vertical="center"/>
    </xf>
    <xf numFmtId="41" fontId="20" fillId="2" borderId="43" xfId="0" applyNumberFormat="1" applyFont="1" applyFill="1" applyBorder="1" applyAlignment="1">
      <alignment horizontal="right" vertical="center"/>
    </xf>
    <xf numFmtId="41" fontId="22" fillId="0" borderId="45" xfId="15" applyNumberFormat="1" applyFont="1" applyFill="1" applyBorder="1" applyAlignment="1">
      <alignment horizontal="right" vertical="center"/>
    </xf>
    <xf numFmtId="41" fontId="20" fillId="0" borderId="45" xfId="18" applyNumberFormat="1" applyFont="1" applyFill="1" applyBorder="1" applyAlignment="1">
      <alignment horizontal="right" vertical="center"/>
    </xf>
    <xf numFmtId="177" fontId="20" fillId="0" borderId="47" xfId="18" applyNumberFormat="1" applyFont="1" applyFill="1" applyBorder="1" applyAlignment="1">
      <alignment horizontal="right" vertical="center"/>
    </xf>
    <xf numFmtId="177" fontId="20" fillId="0" borderId="22" xfId="18" applyNumberFormat="1" applyFont="1" applyFill="1" applyBorder="1" applyAlignment="1">
      <alignment horizontal="right" vertical="center"/>
    </xf>
    <xf numFmtId="176" fontId="20" fillId="0" borderId="2" xfId="0" applyNumberFormat="1" applyFont="1" applyFill="1" applyBorder="1" applyAlignment="1">
      <alignment horizontal="right" vertical="center"/>
    </xf>
    <xf numFmtId="176" fontId="20" fillId="0" borderId="2" xfId="18" applyNumberFormat="1" applyFont="1" applyFill="1" applyBorder="1" applyAlignment="1">
      <alignment horizontal="right" vertical="center"/>
    </xf>
    <xf numFmtId="43" fontId="20" fillId="0" borderId="22" xfId="1" applyNumberFormat="1" applyFont="1" applyFill="1" applyBorder="1" applyAlignment="1">
      <alignment horizontal="center" vertical="center"/>
    </xf>
    <xf numFmtId="0" fontId="32" fillId="5" borderId="0" xfId="26" applyFont="1" applyFill="1" applyAlignment="1">
      <alignment vertical="center"/>
    </xf>
    <xf numFmtId="0" fontId="32" fillId="5" borderId="0" xfId="26" applyFont="1" applyFill="1" applyAlignment="1">
      <alignment horizontal="left" vertical="center"/>
    </xf>
    <xf numFmtId="0" fontId="33" fillId="5" borderId="0" xfId="26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6" fontId="14" fillId="2" borderId="33" xfId="0" applyNumberFormat="1" applyFont="1" applyFill="1" applyBorder="1" applyAlignment="1">
      <alignment horizontal="right" vertical="center"/>
    </xf>
    <xf numFmtId="176" fontId="14" fillId="2" borderId="34" xfId="0" applyNumberFormat="1" applyFont="1" applyFill="1" applyBorder="1" applyAlignment="1">
      <alignment horizontal="right" vertical="center"/>
    </xf>
    <xf numFmtId="0" fontId="20" fillId="4" borderId="17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/>
    </xf>
    <xf numFmtId="0" fontId="28" fillId="4" borderId="36" xfId="0" applyFont="1" applyFill="1" applyBorder="1" applyAlignment="1">
      <alignment horizontal="center" vertical="center" wrapText="1"/>
    </xf>
    <xf numFmtId="0" fontId="28" fillId="4" borderId="37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 wrapText="1"/>
    </xf>
    <xf numFmtId="176" fontId="14" fillId="2" borderId="0" xfId="0" applyNumberFormat="1" applyFont="1" applyFill="1" applyBorder="1" applyAlignment="1">
      <alignment horizontal="right" vertical="center"/>
    </xf>
    <xf numFmtId="176" fontId="14" fillId="2" borderId="41" xfId="0" applyNumberFormat="1" applyFont="1" applyFill="1" applyBorder="1" applyAlignment="1">
      <alignment horizontal="right" vertical="center"/>
    </xf>
    <xf numFmtId="0" fontId="28" fillId="4" borderId="17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left"/>
    </xf>
    <xf numFmtId="0" fontId="27" fillId="0" borderId="33" xfId="0" applyFont="1" applyFill="1" applyBorder="1" applyAlignment="1">
      <alignment horizontal="left"/>
    </xf>
    <xf numFmtId="0" fontId="14" fillId="2" borderId="33" xfId="0" applyFont="1" applyFill="1" applyBorder="1" applyAlignment="1">
      <alignment horizontal="right" vertical="center"/>
    </xf>
    <xf numFmtId="0" fontId="14" fillId="2" borderId="34" xfId="0" applyFont="1" applyFill="1" applyBorder="1" applyAlignment="1">
      <alignment horizontal="right" vertical="center"/>
    </xf>
    <xf numFmtId="0" fontId="26" fillId="2" borderId="0" xfId="0" applyFont="1" applyFill="1" applyAlignment="1">
      <alignment horizontal="left" vertical="center"/>
    </xf>
    <xf numFmtId="0" fontId="22" fillId="4" borderId="37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176" fontId="20" fillId="4" borderId="8" xfId="0" applyNumberFormat="1" applyFont="1" applyFill="1" applyBorder="1" applyAlignment="1">
      <alignment horizontal="center" vertical="center"/>
    </xf>
    <xf numFmtId="176" fontId="20" fillId="4" borderId="11" xfId="0" applyNumberFormat="1" applyFont="1" applyFill="1" applyBorder="1" applyAlignment="1">
      <alignment horizontal="center" vertical="center"/>
    </xf>
    <xf numFmtId="176" fontId="20" fillId="4" borderId="6" xfId="0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horizontal="right" vertical="center"/>
    </xf>
    <xf numFmtId="41" fontId="14" fillId="2" borderId="33" xfId="0" applyNumberFormat="1" applyFont="1" applyFill="1" applyBorder="1" applyAlignment="1">
      <alignment horizontal="right" vertical="center"/>
    </xf>
    <xf numFmtId="41" fontId="14" fillId="2" borderId="34" xfId="0" applyNumberFormat="1" applyFont="1" applyFill="1" applyBorder="1" applyAlignment="1">
      <alignment horizontal="right" vertical="center"/>
    </xf>
    <xf numFmtId="0" fontId="28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176" fontId="28" fillId="4" borderId="2" xfId="0" applyNumberFormat="1" applyFont="1" applyFill="1" applyBorder="1" applyAlignment="1">
      <alignment horizontal="center" vertical="center" wrapText="1"/>
    </xf>
    <xf numFmtId="176" fontId="28" fillId="4" borderId="2" xfId="0" applyNumberFormat="1" applyFont="1" applyFill="1" applyBorder="1" applyAlignment="1">
      <alignment horizontal="center" vertical="center"/>
    </xf>
    <xf numFmtId="0" fontId="34" fillId="5" borderId="0" xfId="26" applyFont="1" applyFill="1" applyAlignment="1">
      <alignment vertical="center"/>
    </xf>
    <xf numFmtId="0" fontId="35" fillId="5" borderId="0" xfId="26" applyFont="1" applyFill="1" applyAlignment="1">
      <alignment horizontal="left" vertical="center"/>
    </xf>
    <xf numFmtId="0" fontId="36" fillId="5" borderId="0" xfId="26" applyFont="1" applyFill="1" applyAlignment="1">
      <alignment vertical="center"/>
    </xf>
    <xf numFmtId="0" fontId="34" fillId="5" borderId="0" xfId="26" applyFont="1" applyFill="1" applyAlignment="1">
      <alignment horizontal="left" vertical="center"/>
    </xf>
    <xf numFmtId="0" fontId="37" fillId="5" borderId="0" xfId="2" applyFont="1" applyFill="1" applyAlignment="1" applyProtection="1">
      <alignment horizontal="center" vertical="center"/>
    </xf>
  </cellXfs>
  <cellStyles count="27">
    <cellStyle name="쉼표 [0]" xfId="1" builtinId="6"/>
    <cellStyle name="쉼표 [0] 2 10 2 2" xfId="8"/>
    <cellStyle name="쉼표 [0] 2 18" xfId="20"/>
    <cellStyle name="쉼표 [0] 2 2 10" xfId="6"/>
    <cellStyle name="쉼표 [0] 3 2 2" xfId="19"/>
    <cellStyle name="쉼표 [0] 3 4" xfId="16"/>
    <cellStyle name="콤마 [0]_해안선및도서" xfId="24"/>
    <cellStyle name="표준" xfId="0" builtinId="0"/>
    <cellStyle name="표준 10" xfId="25"/>
    <cellStyle name="표준 2" xfId="23"/>
    <cellStyle name="표준 2 10 2 2" xfId="18"/>
    <cellStyle name="표준 2 3 4" xfId="15"/>
    <cellStyle name="표준 34 4" xfId="3"/>
    <cellStyle name="표준 35 4" xfId="4"/>
    <cellStyle name="표준 36 4" xfId="5"/>
    <cellStyle name="표준 365" xfId="7"/>
    <cellStyle name="표준 366" xfId="10"/>
    <cellStyle name="표준 367" xfId="12"/>
    <cellStyle name="표준 368" xfId="17"/>
    <cellStyle name="표준 37 4" xfId="9"/>
    <cellStyle name="표준 38 4" xfId="11"/>
    <cellStyle name="표준 40 4" xfId="13"/>
    <cellStyle name="표준 41 4" xfId="14"/>
    <cellStyle name="표준 42 4" xfId="21"/>
    <cellStyle name="표준 46 2" xfId="22"/>
    <cellStyle name="표준_-08편집본" xfId="26"/>
    <cellStyle name="하이퍼링크" xfId="2" builtin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7.%20&#51204;&#44592;&#44032;&#49828;&#49688;&#46020;.xlsx" TargetMode="External"/><Relationship Id="rId1" Type="http://schemas.openxmlformats.org/officeDocument/2006/relationships/hyperlink" Target="7.%20&#51204;&#44592;&#44032;&#49828;&#49688;&#46020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defaultRowHeight="16.5"/>
  <cols>
    <col min="1" max="4" width="9" style="22"/>
    <col min="5" max="5" width="14.875" style="22" customWidth="1"/>
    <col min="6" max="6" width="12.875" style="222" customWidth="1"/>
    <col min="7" max="16384" width="9" style="22"/>
  </cols>
  <sheetData>
    <row r="1" spans="1:6" ht="60" customHeight="1">
      <c r="A1" s="282" t="s">
        <v>146</v>
      </c>
      <c r="B1" s="283"/>
      <c r="C1" s="283"/>
      <c r="D1" s="219"/>
      <c r="E1" s="219"/>
      <c r="F1" s="221"/>
    </row>
    <row r="2" spans="1:6" ht="36" customHeight="1">
      <c r="A2" s="284" t="s">
        <v>136</v>
      </c>
      <c r="B2" s="281"/>
      <c r="C2" s="281"/>
      <c r="D2" s="281"/>
      <c r="E2" s="219"/>
      <c r="F2" s="285" t="s">
        <v>143</v>
      </c>
    </row>
    <row r="3" spans="1:6" ht="36" customHeight="1">
      <c r="A3" s="284" t="s">
        <v>137</v>
      </c>
      <c r="B3" s="281"/>
      <c r="C3" s="281"/>
      <c r="D3" s="281"/>
      <c r="E3" s="219"/>
      <c r="F3" s="285" t="s">
        <v>144</v>
      </c>
    </row>
    <row r="4" spans="1:6" ht="36" customHeight="1">
      <c r="A4" s="284" t="s">
        <v>138</v>
      </c>
      <c r="B4" s="281"/>
      <c r="C4" s="281"/>
      <c r="D4" s="281"/>
      <c r="E4" s="219"/>
      <c r="F4" s="285" t="s">
        <v>143</v>
      </c>
    </row>
    <row r="5" spans="1:6" ht="36" customHeight="1">
      <c r="A5" s="284" t="s">
        <v>139</v>
      </c>
      <c r="B5" s="281"/>
      <c r="C5" s="281"/>
      <c r="D5" s="281"/>
      <c r="E5" s="219"/>
      <c r="F5" s="285" t="s">
        <v>143</v>
      </c>
    </row>
    <row r="6" spans="1:6" ht="36" customHeight="1">
      <c r="A6" s="284" t="s">
        <v>140</v>
      </c>
      <c r="B6" s="281"/>
      <c r="C6" s="281"/>
      <c r="D6" s="281"/>
      <c r="E6" s="219"/>
      <c r="F6" s="285" t="s">
        <v>145</v>
      </c>
    </row>
    <row r="7" spans="1:6" ht="36" customHeight="1">
      <c r="A7" s="284" t="s">
        <v>141</v>
      </c>
      <c r="B7" s="281"/>
      <c r="C7" s="281"/>
      <c r="D7" s="281"/>
      <c r="E7" s="219"/>
      <c r="F7" s="285" t="s">
        <v>143</v>
      </c>
    </row>
    <row r="8" spans="1:6" ht="36" customHeight="1">
      <c r="A8" s="284" t="s">
        <v>142</v>
      </c>
      <c r="B8" s="281"/>
      <c r="C8" s="281"/>
      <c r="D8" s="281"/>
      <c r="E8" s="219"/>
      <c r="F8" s="285" t="s">
        <v>143</v>
      </c>
    </row>
    <row r="9" spans="1:6">
      <c r="A9" s="220"/>
      <c r="B9" s="219"/>
      <c r="C9" s="219"/>
      <c r="D9" s="219"/>
      <c r="E9" s="219"/>
      <c r="F9" s="221"/>
    </row>
  </sheetData>
  <phoneticPr fontId="3" type="noConversion"/>
  <hyperlinks>
    <hyperlink ref="F2" location="' Ⅶ-1. 고압가스 시설 현황'!A1" display="통계표로 이동"/>
    <hyperlink ref="F3" r:id="rId1" location="' Ⅶ-2. 상수도 보급현황'!A1"/>
    <hyperlink ref="F4" r:id="rId2" location="' Ⅶ-3. 급수 사용량'!A1"/>
    <hyperlink ref="F5" location="' Ⅶ-4. 급수사용료 부과'!A1" display="통계표로 이동"/>
    <hyperlink ref="F6" location="' Ⅶ-5. 하수도 보급률'!A1" display="통계표로 이동"/>
    <hyperlink ref="F7" location="' Ⅶ-6. 하수도 사용료 부과'!A1" display="통계표로 이동"/>
    <hyperlink ref="F8" location="' Ⅶ-7. 하수관거'!A1" display="통계표로 이동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6.5"/>
  <cols>
    <col min="1" max="1" width="11.875" customWidth="1"/>
    <col min="2" max="8" width="15.625" customWidth="1"/>
  </cols>
  <sheetData>
    <row r="1" spans="1:8" s="22" customFormat="1"/>
    <row r="2" spans="1:8" ht="26.25">
      <c r="A2" s="21" t="s">
        <v>130</v>
      </c>
      <c r="B2" s="20"/>
      <c r="C2" s="20"/>
      <c r="D2" s="20"/>
      <c r="E2" s="20"/>
      <c r="F2" s="20"/>
      <c r="G2" s="20"/>
      <c r="H2" s="20"/>
    </row>
    <row r="3" spans="1:8" s="22" customFormat="1" ht="15" customHeight="1">
      <c r="A3" s="21"/>
      <c r="B3" s="20"/>
      <c r="C3" s="20"/>
      <c r="D3" s="20"/>
      <c r="E3" s="20"/>
      <c r="F3" s="20"/>
      <c r="G3" s="20"/>
      <c r="H3" s="20"/>
    </row>
    <row r="4" spans="1:8">
      <c r="A4" s="20"/>
      <c r="B4" s="20"/>
      <c r="C4" s="20"/>
      <c r="D4" s="20"/>
      <c r="E4" s="20"/>
      <c r="F4" s="20"/>
      <c r="G4" s="20"/>
      <c r="H4" s="20"/>
    </row>
    <row r="5" spans="1:8" s="22" customFormat="1" ht="24" customHeight="1">
      <c r="A5" s="223" t="s">
        <v>123</v>
      </c>
      <c r="B5" s="223"/>
      <c r="C5" s="223"/>
      <c r="D5" s="223"/>
      <c r="E5" s="223"/>
      <c r="F5" s="223"/>
      <c r="G5" s="223"/>
      <c r="H5" s="223"/>
    </row>
    <row r="6" spans="1:8" s="22" customFormat="1" ht="17.25" thickBot="1">
      <c r="A6" s="3"/>
      <c r="B6" s="2"/>
      <c r="C6" s="2"/>
      <c r="D6" s="2"/>
      <c r="E6" s="2"/>
      <c r="F6" s="2"/>
      <c r="G6" s="2"/>
      <c r="H6" s="2"/>
    </row>
    <row r="7" spans="1:8" s="22" customFormat="1">
      <c r="A7" s="39" t="s">
        <v>91</v>
      </c>
      <c r="B7" s="40"/>
      <c r="C7" s="40"/>
      <c r="D7" s="40"/>
      <c r="E7" s="40"/>
      <c r="F7" s="40"/>
      <c r="G7" s="40"/>
      <c r="H7" s="41" t="s">
        <v>51</v>
      </c>
    </row>
    <row r="8" spans="1:8" s="22" customFormat="1" ht="36.75" customHeight="1">
      <c r="A8" s="58" t="s">
        <v>90</v>
      </c>
      <c r="B8" s="37" t="s">
        <v>92</v>
      </c>
      <c r="C8" s="37" t="s">
        <v>93</v>
      </c>
      <c r="D8" s="37" t="s">
        <v>94</v>
      </c>
      <c r="E8" s="37" t="s">
        <v>95</v>
      </c>
      <c r="F8" s="37" t="s">
        <v>96</v>
      </c>
      <c r="G8" s="37" t="s">
        <v>97</v>
      </c>
      <c r="H8" s="42" t="s">
        <v>98</v>
      </c>
    </row>
    <row r="9" spans="1:8" s="22" customFormat="1" ht="24" customHeight="1">
      <c r="A9" s="43" t="s">
        <v>99</v>
      </c>
      <c r="B9" s="23">
        <v>34</v>
      </c>
      <c r="C9" s="24">
        <v>26</v>
      </c>
      <c r="D9" s="24">
        <v>4</v>
      </c>
      <c r="E9" s="25" t="s">
        <v>0</v>
      </c>
      <c r="F9" s="26">
        <v>4</v>
      </c>
      <c r="G9" s="25" t="s">
        <v>0</v>
      </c>
      <c r="H9" s="44" t="s">
        <v>0</v>
      </c>
    </row>
    <row r="10" spans="1:8" s="22" customFormat="1" ht="24" customHeight="1">
      <c r="A10" s="43" t="s">
        <v>100</v>
      </c>
      <c r="B10" s="27">
        <v>64</v>
      </c>
      <c r="C10" s="28">
        <v>27</v>
      </c>
      <c r="D10" s="28">
        <v>5</v>
      </c>
      <c r="E10" s="29">
        <v>25</v>
      </c>
      <c r="F10" s="30">
        <v>4</v>
      </c>
      <c r="G10" s="29">
        <v>3</v>
      </c>
      <c r="H10" s="45">
        <v>0</v>
      </c>
    </row>
    <row r="11" spans="1:8" s="22" customFormat="1" ht="24" customHeight="1">
      <c r="A11" s="43" t="s">
        <v>101</v>
      </c>
      <c r="B11" s="31">
        <v>63</v>
      </c>
      <c r="C11" s="32">
        <v>27</v>
      </c>
      <c r="D11" s="32">
        <v>5</v>
      </c>
      <c r="E11" s="32">
        <v>24</v>
      </c>
      <c r="F11" s="32">
        <v>4</v>
      </c>
      <c r="G11" s="32">
        <v>3</v>
      </c>
      <c r="H11" s="46" t="s">
        <v>0</v>
      </c>
    </row>
    <row r="12" spans="1:8" s="22" customFormat="1" ht="24" customHeight="1">
      <c r="A12" s="43" t="s">
        <v>102</v>
      </c>
      <c r="B12" s="31">
        <v>65</v>
      </c>
      <c r="C12" s="32">
        <v>32</v>
      </c>
      <c r="D12" s="32">
        <v>5</v>
      </c>
      <c r="E12" s="32">
        <v>21</v>
      </c>
      <c r="F12" s="32">
        <v>4</v>
      </c>
      <c r="G12" s="32">
        <v>3</v>
      </c>
      <c r="H12" s="45">
        <v>0</v>
      </c>
    </row>
    <row r="13" spans="1:8" s="22" customFormat="1" ht="24" customHeight="1">
      <c r="A13" s="47" t="s">
        <v>103</v>
      </c>
      <c r="B13" s="33">
        <v>56</v>
      </c>
      <c r="C13" s="34">
        <v>27</v>
      </c>
      <c r="D13" s="34">
        <v>3</v>
      </c>
      <c r="E13" s="34">
        <v>19</v>
      </c>
      <c r="F13" s="34">
        <v>5</v>
      </c>
      <c r="G13" s="34">
        <v>2</v>
      </c>
      <c r="H13" s="48">
        <v>0</v>
      </c>
    </row>
    <row r="14" spans="1:8" s="22" customFormat="1" ht="24" customHeight="1">
      <c r="A14" s="47" t="s">
        <v>104</v>
      </c>
      <c r="B14" s="35">
        <v>60</v>
      </c>
      <c r="C14" s="36">
        <v>28</v>
      </c>
      <c r="D14" s="36">
        <v>3</v>
      </c>
      <c r="E14" s="36">
        <v>20</v>
      </c>
      <c r="F14" s="36">
        <v>7</v>
      </c>
      <c r="G14" s="36">
        <v>2</v>
      </c>
      <c r="H14" s="49">
        <v>0</v>
      </c>
    </row>
    <row r="15" spans="1:8" s="22" customFormat="1" ht="17.25" thickBot="1">
      <c r="A15" s="50" t="s">
        <v>124</v>
      </c>
      <c r="B15" s="51"/>
      <c r="C15" s="51"/>
      <c r="D15" s="51"/>
      <c r="E15" s="51"/>
      <c r="F15" s="51"/>
      <c r="G15" s="51"/>
      <c r="H15" s="52"/>
    </row>
  </sheetData>
  <mergeCells count="1">
    <mergeCell ref="A5:H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6.5"/>
  <cols>
    <col min="1" max="1" width="20.875" customWidth="1"/>
    <col min="2" max="3" width="15.625" customWidth="1"/>
    <col min="4" max="4" width="20.75" customWidth="1"/>
    <col min="5" max="5" width="23.125" customWidth="1"/>
    <col min="6" max="6" width="18.625" customWidth="1"/>
    <col min="7" max="7" width="27.25" customWidth="1"/>
    <col min="8" max="8" width="19.125" customWidth="1"/>
  </cols>
  <sheetData>
    <row r="1" spans="1:8" ht="24" customHeight="1">
      <c r="A1" s="53" t="s">
        <v>125</v>
      </c>
      <c r="B1" s="54"/>
      <c r="C1" s="55"/>
      <c r="D1" s="2"/>
      <c r="E1" s="4" t="s">
        <v>6</v>
      </c>
      <c r="F1" s="4" t="s">
        <v>6</v>
      </c>
      <c r="G1" s="5"/>
      <c r="H1" s="5"/>
    </row>
    <row r="2" spans="1:8" ht="12" customHeight="1" thickBot="1">
      <c r="A2" s="5"/>
      <c r="B2" s="5"/>
      <c r="C2" s="2"/>
      <c r="D2" s="2"/>
      <c r="E2" s="4" t="s">
        <v>6</v>
      </c>
      <c r="F2" s="5"/>
      <c r="G2" s="5"/>
      <c r="H2" s="5"/>
    </row>
    <row r="3" spans="1:8" s="38" customFormat="1" ht="19.5" customHeight="1">
      <c r="A3" s="59" t="s">
        <v>54</v>
      </c>
      <c r="B3" s="60"/>
      <c r="C3" s="61" t="s">
        <v>6</v>
      </c>
      <c r="D3" s="61" t="s">
        <v>6</v>
      </c>
      <c r="E3" s="60"/>
      <c r="F3" s="60"/>
      <c r="G3" s="60"/>
      <c r="H3" s="62" t="s">
        <v>53</v>
      </c>
    </row>
    <row r="4" spans="1:8" ht="42" customHeight="1">
      <c r="A4" s="230" t="s">
        <v>105</v>
      </c>
      <c r="B4" s="224" t="s">
        <v>12</v>
      </c>
      <c r="C4" s="233" t="s">
        <v>13</v>
      </c>
      <c r="D4" s="56"/>
      <c r="E4" s="224" t="s">
        <v>55</v>
      </c>
      <c r="F4" s="224" t="s">
        <v>56</v>
      </c>
      <c r="G4" s="224" t="s">
        <v>57</v>
      </c>
      <c r="H4" s="226" t="s">
        <v>58</v>
      </c>
    </row>
    <row r="5" spans="1:8" ht="51" customHeight="1">
      <c r="A5" s="231"/>
      <c r="B5" s="232"/>
      <c r="C5" s="234"/>
      <c r="D5" s="57" t="s">
        <v>14</v>
      </c>
      <c r="E5" s="225"/>
      <c r="F5" s="225"/>
      <c r="G5" s="225"/>
      <c r="H5" s="227"/>
    </row>
    <row r="6" spans="1:8" ht="24" customHeight="1">
      <c r="A6" s="63" t="s">
        <v>1</v>
      </c>
      <c r="B6" s="74">
        <v>448841</v>
      </c>
      <c r="C6" s="74">
        <v>448767</v>
      </c>
      <c r="D6" s="75">
        <v>100</v>
      </c>
      <c r="E6" s="76" t="s">
        <v>0</v>
      </c>
      <c r="F6" s="76" t="s">
        <v>0</v>
      </c>
      <c r="G6" s="76" t="s">
        <v>0</v>
      </c>
      <c r="H6" s="77">
        <v>127123</v>
      </c>
    </row>
    <row r="7" spans="1:8" ht="24" customHeight="1">
      <c r="A7" s="64" t="s">
        <v>2</v>
      </c>
      <c r="B7" s="78">
        <v>449157</v>
      </c>
      <c r="C7" s="78">
        <v>449083</v>
      </c>
      <c r="D7" s="78">
        <v>99.983524691811553</v>
      </c>
      <c r="E7" s="79" t="s">
        <v>0</v>
      </c>
      <c r="F7" s="79" t="s">
        <v>0</v>
      </c>
      <c r="G7" s="79" t="s">
        <v>0</v>
      </c>
      <c r="H7" s="80">
        <v>126899</v>
      </c>
    </row>
    <row r="8" spans="1:8" ht="24" customHeight="1">
      <c r="A8" s="64" t="s">
        <v>3</v>
      </c>
      <c r="B8" s="81">
        <v>447887</v>
      </c>
      <c r="C8" s="81">
        <v>447813</v>
      </c>
      <c r="D8" s="82">
        <v>99.983477975471487</v>
      </c>
      <c r="E8" s="83" t="s">
        <v>0</v>
      </c>
      <c r="F8" s="83" t="s">
        <v>0</v>
      </c>
      <c r="G8" s="83" t="s">
        <v>0</v>
      </c>
      <c r="H8" s="84">
        <v>127155</v>
      </c>
    </row>
    <row r="9" spans="1:8" ht="24" customHeight="1">
      <c r="A9" s="64" t="s">
        <v>4</v>
      </c>
      <c r="B9" s="81">
        <v>445230</v>
      </c>
      <c r="C9" s="81">
        <v>445179</v>
      </c>
      <c r="D9" s="82">
        <v>99.9</v>
      </c>
      <c r="E9" s="83" t="s">
        <v>0</v>
      </c>
      <c r="F9" s="83" t="s">
        <v>0</v>
      </c>
      <c r="G9" s="83" t="s">
        <v>0</v>
      </c>
      <c r="H9" s="84">
        <v>128859</v>
      </c>
    </row>
    <row r="10" spans="1:8" ht="24" customHeight="1">
      <c r="A10" s="65" t="s">
        <v>5</v>
      </c>
      <c r="B10" s="85">
        <v>446201</v>
      </c>
      <c r="C10" s="85">
        <v>446150</v>
      </c>
      <c r="D10" s="86">
        <v>99.9</v>
      </c>
      <c r="E10" s="87"/>
      <c r="F10" s="87"/>
      <c r="G10" s="87"/>
      <c r="H10" s="88">
        <v>131044</v>
      </c>
    </row>
    <row r="11" spans="1:8" s="22" customFormat="1" ht="24" customHeight="1">
      <c r="A11" s="66" t="s">
        <v>52</v>
      </c>
      <c r="B11" s="89">
        <v>444616</v>
      </c>
      <c r="C11" s="89">
        <v>444616</v>
      </c>
      <c r="D11" s="90">
        <v>100</v>
      </c>
      <c r="E11" s="91"/>
      <c r="F11" s="91"/>
      <c r="G11" s="91"/>
      <c r="H11" s="92">
        <v>112493</v>
      </c>
    </row>
    <row r="12" spans="1:8" s="38" customFormat="1" ht="18" customHeight="1" thickBot="1">
      <c r="A12" s="67" t="s">
        <v>106</v>
      </c>
      <c r="B12" s="68"/>
      <c r="C12" s="68"/>
      <c r="D12" s="68"/>
      <c r="E12" s="68"/>
      <c r="F12" s="69"/>
      <c r="G12" s="228" t="s">
        <v>59</v>
      </c>
      <c r="H12" s="229"/>
    </row>
  </sheetData>
  <mergeCells count="8">
    <mergeCell ref="F4:F5"/>
    <mergeCell ref="G4:G5"/>
    <mergeCell ref="H4:H5"/>
    <mergeCell ref="G12:H12"/>
    <mergeCell ref="A4:A5"/>
    <mergeCell ref="B4:B5"/>
    <mergeCell ref="C4:C5"/>
    <mergeCell ref="E4:E5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6.5"/>
  <cols>
    <col min="1" max="3" width="17.625" customWidth="1"/>
    <col min="4" max="4" width="17.625" style="18" customWidth="1"/>
    <col min="5" max="6" width="17.625" customWidth="1"/>
    <col min="7" max="7" width="17.625" style="22" customWidth="1"/>
    <col min="8" max="8" width="17.625" customWidth="1"/>
  </cols>
  <sheetData>
    <row r="1" spans="1:8" ht="24" customHeight="1">
      <c r="A1" s="93" t="s">
        <v>131</v>
      </c>
      <c r="B1" s="8"/>
      <c r="C1" s="6"/>
      <c r="D1" s="6"/>
      <c r="E1" s="6"/>
      <c r="F1" s="6"/>
      <c r="G1" s="6"/>
      <c r="H1" s="7" t="s">
        <v>6</v>
      </c>
    </row>
    <row r="2" spans="1:8" ht="17.25" thickBot="1">
      <c r="A2" s="9"/>
      <c r="B2" s="9"/>
      <c r="C2" s="9"/>
      <c r="D2" s="9"/>
      <c r="E2" s="9"/>
      <c r="F2" s="9"/>
      <c r="G2" s="9"/>
      <c r="H2" s="9"/>
    </row>
    <row r="3" spans="1:8">
      <c r="A3" s="103" t="s">
        <v>7</v>
      </c>
      <c r="B3" s="104"/>
      <c r="C3" s="104"/>
      <c r="D3" s="104"/>
      <c r="E3" s="104"/>
      <c r="F3" s="104"/>
      <c r="G3" s="104"/>
      <c r="H3" s="62" t="s">
        <v>60</v>
      </c>
    </row>
    <row r="4" spans="1:8" ht="24" customHeight="1">
      <c r="A4" s="242" t="s">
        <v>108</v>
      </c>
      <c r="B4" s="235" t="s">
        <v>16</v>
      </c>
      <c r="C4" s="235" t="s">
        <v>17</v>
      </c>
      <c r="D4" s="235" t="s">
        <v>113</v>
      </c>
      <c r="E4" s="235" t="s">
        <v>114</v>
      </c>
      <c r="F4" s="235" t="s">
        <v>115</v>
      </c>
      <c r="G4" s="235" t="s">
        <v>110</v>
      </c>
      <c r="H4" s="237" t="s">
        <v>111</v>
      </c>
    </row>
    <row r="5" spans="1:8" ht="24" customHeight="1">
      <c r="A5" s="243"/>
      <c r="B5" s="236"/>
      <c r="C5" s="236"/>
      <c r="D5" s="239"/>
      <c r="E5" s="236"/>
      <c r="F5" s="236"/>
      <c r="G5" s="239"/>
      <c r="H5" s="238"/>
    </row>
    <row r="6" spans="1:8" ht="24" customHeight="1">
      <c r="A6" s="70" t="s">
        <v>1</v>
      </c>
      <c r="B6" s="94">
        <v>46157565</v>
      </c>
      <c r="C6" s="94">
        <v>29862919</v>
      </c>
      <c r="D6" s="94"/>
      <c r="E6" s="94">
        <v>15178030</v>
      </c>
      <c r="F6" s="94">
        <v>497609</v>
      </c>
      <c r="G6" s="94"/>
      <c r="H6" s="105">
        <v>619007</v>
      </c>
    </row>
    <row r="7" spans="1:8" ht="24" customHeight="1">
      <c r="A7" s="71" t="s">
        <v>2</v>
      </c>
      <c r="B7" s="95">
        <v>45636549</v>
      </c>
      <c r="C7" s="95">
        <v>29682241</v>
      </c>
      <c r="D7" s="95"/>
      <c r="E7" s="95">
        <v>14944378</v>
      </c>
      <c r="F7" s="96">
        <v>451301</v>
      </c>
      <c r="G7" s="96"/>
      <c r="H7" s="106">
        <v>558629</v>
      </c>
    </row>
    <row r="8" spans="1:8" ht="24" customHeight="1">
      <c r="A8" s="71" t="s">
        <v>3</v>
      </c>
      <c r="B8" s="97">
        <v>46036431</v>
      </c>
      <c r="C8" s="97">
        <v>30187811</v>
      </c>
      <c r="D8" s="97"/>
      <c r="E8" s="97">
        <v>14900870</v>
      </c>
      <c r="F8" s="98">
        <v>356775</v>
      </c>
      <c r="G8" s="98"/>
      <c r="H8" s="107">
        <v>590975</v>
      </c>
    </row>
    <row r="9" spans="1:8" ht="24" customHeight="1">
      <c r="A9" s="71" t="s">
        <v>4</v>
      </c>
      <c r="B9" s="97">
        <v>46351287</v>
      </c>
      <c r="C9" s="97">
        <v>30123585</v>
      </c>
      <c r="D9" s="97"/>
      <c r="E9" s="97">
        <v>15230842</v>
      </c>
      <c r="F9" s="98">
        <v>306393</v>
      </c>
      <c r="G9" s="98"/>
      <c r="H9" s="107">
        <v>690467</v>
      </c>
    </row>
    <row r="10" spans="1:8" ht="24" customHeight="1">
      <c r="A10" s="72" t="s">
        <v>5</v>
      </c>
      <c r="B10" s="99">
        <v>46295177</v>
      </c>
      <c r="C10" s="99">
        <v>30072046</v>
      </c>
      <c r="D10" s="99"/>
      <c r="E10" s="99">
        <v>15171903</v>
      </c>
      <c r="F10" s="100">
        <v>270242</v>
      </c>
      <c r="G10" s="100"/>
      <c r="H10" s="108">
        <v>780986</v>
      </c>
    </row>
    <row r="11" spans="1:8" s="18" customFormat="1" ht="24" customHeight="1">
      <c r="A11" s="73" t="s">
        <v>128</v>
      </c>
      <c r="B11" s="101">
        <v>46611131</v>
      </c>
      <c r="C11" s="101">
        <v>30409139</v>
      </c>
      <c r="D11" s="101"/>
      <c r="E11" s="101">
        <v>15018826</v>
      </c>
      <c r="F11" s="102">
        <v>265713</v>
      </c>
      <c r="G11" s="102"/>
      <c r="H11" s="109">
        <v>917453</v>
      </c>
    </row>
    <row r="12" spans="1:8" s="38" customFormat="1" ht="13.5">
      <c r="A12" s="110" t="s">
        <v>109</v>
      </c>
      <c r="B12" s="111"/>
      <c r="C12" s="112"/>
      <c r="D12" s="112"/>
      <c r="E12" s="240" t="s">
        <v>59</v>
      </c>
      <c r="F12" s="240"/>
      <c r="G12" s="240"/>
      <c r="H12" s="241"/>
    </row>
    <row r="13" spans="1:8" ht="17.25" thickBot="1">
      <c r="A13" s="244" t="s">
        <v>112</v>
      </c>
      <c r="B13" s="245"/>
      <c r="C13" s="245"/>
      <c r="D13" s="245"/>
      <c r="E13" s="113"/>
      <c r="F13" s="114"/>
      <c r="G13" s="114"/>
      <c r="H13" s="115"/>
    </row>
    <row r="14" spans="1:8" ht="18.75">
      <c r="A14" s="11"/>
      <c r="B14" s="2"/>
      <c r="C14" s="2"/>
      <c r="D14" s="2"/>
      <c r="E14" s="2"/>
      <c r="F14" s="2"/>
      <c r="G14" s="2"/>
      <c r="H14" s="2"/>
    </row>
  </sheetData>
  <mergeCells count="10">
    <mergeCell ref="A4:A5"/>
    <mergeCell ref="B4:B5"/>
    <mergeCell ref="C4:C5"/>
    <mergeCell ref="E4:E5"/>
    <mergeCell ref="A13:D13"/>
    <mergeCell ref="F4:F5"/>
    <mergeCell ref="H4:H5"/>
    <mergeCell ref="D4:D5"/>
    <mergeCell ref="E12:H12"/>
    <mergeCell ref="G4:G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6.5"/>
  <cols>
    <col min="1" max="1" width="21.375" customWidth="1"/>
    <col min="2" max="3" width="18.625" customWidth="1"/>
    <col min="4" max="4" width="18.625" style="18" customWidth="1"/>
    <col min="5" max="6" width="18.625" customWidth="1"/>
    <col min="7" max="7" width="18.625" style="22" customWidth="1"/>
    <col min="8" max="8" width="18.625" customWidth="1"/>
  </cols>
  <sheetData>
    <row r="1" spans="1:8" ht="24" customHeight="1">
      <c r="A1" s="93" t="s">
        <v>132</v>
      </c>
      <c r="B1" s="6"/>
      <c r="C1" s="8"/>
      <c r="D1" s="8"/>
      <c r="E1" s="8"/>
      <c r="F1" s="8"/>
      <c r="G1" s="8"/>
      <c r="H1" s="7" t="s">
        <v>6</v>
      </c>
    </row>
    <row r="2" spans="1:8" ht="17.25" thickBot="1">
      <c r="A2" s="9"/>
      <c r="B2" s="10"/>
      <c r="C2" s="10"/>
      <c r="D2" s="10"/>
      <c r="E2" s="9"/>
      <c r="F2" s="9"/>
      <c r="G2" s="9"/>
      <c r="H2" s="9"/>
    </row>
    <row r="3" spans="1:8">
      <c r="A3" s="103" t="s">
        <v>61</v>
      </c>
      <c r="B3" s="125" t="s">
        <v>6</v>
      </c>
      <c r="C3" s="104"/>
      <c r="D3" s="104"/>
      <c r="E3" s="104"/>
      <c r="F3" s="104"/>
      <c r="G3" s="104"/>
      <c r="H3" s="62" t="s">
        <v>62</v>
      </c>
    </row>
    <row r="4" spans="1:8" ht="58.5" customHeight="1">
      <c r="A4" s="126" t="s">
        <v>117</v>
      </c>
      <c r="B4" s="124" t="s">
        <v>15</v>
      </c>
      <c r="C4" s="124" t="s">
        <v>18</v>
      </c>
      <c r="D4" s="124" t="s">
        <v>113</v>
      </c>
      <c r="E4" s="124" t="s">
        <v>118</v>
      </c>
      <c r="F4" s="124" t="s">
        <v>119</v>
      </c>
      <c r="G4" s="124" t="s">
        <v>116</v>
      </c>
      <c r="H4" s="127" t="s">
        <v>120</v>
      </c>
    </row>
    <row r="5" spans="1:8" ht="24" customHeight="1">
      <c r="A5" s="70" t="s">
        <v>1</v>
      </c>
      <c r="B5" s="94">
        <v>26762442</v>
      </c>
      <c r="C5" s="94">
        <v>13917125</v>
      </c>
      <c r="D5" s="94"/>
      <c r="E5" s="94">
        <v>12097416</v>
      </c>
      <c r="F5" s="94">
        <v>385978</v>
      </c>
      <c r="G5" s="94"/>
      <c r="H5" s="105">
        <v>361923</v>
      </c>
    </row>
    <row r="6" spans="1:8" ht="24" customHeight="1">
      <c r="A6" s="71" t="s">
        <v>2</v>
      </c>
      <c r="B6" s="116">
        <v>26444346</v>
      </c>
      <c r="C6" s="116">
        <v>13834765</v>
      </c>
      <c r="D6" s="116"/>
      <c r="E6" s="116">
        <v>11926673</v>
      </c>
      <c r="F6" s="117">
        <v>348461</v>
      </c>
      <c r="G6" s="117"/>
      <c r="H6" s="128">
        <v>334447</v>
      </c>
    </row>
    <row r="7" spans="1:8" ht="24" customHeight="1">
      <c r="A7" s="71" t="s">
        <v>3</v>
      </c>
      <c r="B7" s="118">
        <v>28680186</v>
      </c>
      <c r="C7" s="118">
        <v>15134655</v>
      </c>
      <c r="D7" s="118"/>
      <c r="E7" s="118">
        <v>12861134</v>
      </c>
      <c r="F7" s="119">
        <v>298177</v>
      </c>
      <c r="G7" s="119"/>
      <c r="H7" s="129">
        <v>386220</v>
      </c>
    </row>
    <row r="8" spans="1:8" ht="24" customHeight="1">
      <c r="A8" s="71" t="s">
        <v>4</v>
      </c>
      <c r="B8" s="118">
        <f>SUM(C8:H8)</f>
        <v>31873229</v>
      </c>
      <c r="C8" s="118">
        <v>16731334</v>
      </c>
      <c r="D8" s="118"/>
      <c r="E8" s="118">
        <v>14391241</v>
      </c>
      <c r="F8" s="119">
        <v>289295</v>
      </c>
      <c r="G8" s="119"/>
      <c r="H8" s="129">
        <v>461359</v>
      </c>
    </row>
    <row r="9" spans="1:8" ht="24" customHeight="1">
      <c r="A9" s="72" t="s">
        <v>5</v>
      </c>
      <c r="B9" s="120">
        <v>31840631</v>
      </c>
      <c r="C9" s="120">
        <v>16741052</v>
      </c>
      <c r="D9" s="120"/>
      <c r="E9" s="120">
        <v>14309906</v>
      </c>
      <c r="F9" s="121">
        <v>255800</v>
      </c>
      <c r="G9" s="121"/>
      <c r="H9" s="130">
        <v>533873</v>
      </c>
    </row>
    <row r="10" spans="1:8" s="18" customFormat="1" ht="24" customHeight="1">
      <c r="A10" s="73" t="s">
        <v>128</v>
      </c>
      <c r="B10" s="122">
        <v>31845003</v>
      </c>
      <c r="C10" s="122">
        <v>16871862</v>
      </c>
      <c r="D10" s="122"/>
      <c r="E10" s="122">
        <v>14087284</v>
      </c>
      <c r="F10" s="123">
        <v>429877</v>
      </c>
      <c r="G10" s="123"/>
      <c r="H10" s="131">
        <v>635980</v>
      </c>
    </row>
    <row r="11" spans="1:8" s="38" customFormat="1" ht="13.5">
      <c r="A11" s="110" t="s">
        <v>109</v>
      </c>
      <c r="B11" s="111"/>
      <c r="C11" s="112"/>
      <c r="D11" s="112"/>
      <c r="E11" s="240" t="s">
        <v>59</v>
      </c>
      <c r="F11" s="240"/>
      <c r="G11" s="240"/>
      <c r="H11" s="241"/>
    </row>
    <row r="12" spans="1:8" s="22" customFormat="1" ht="17.25" thickBot="1">
      <c r="A12" s="244" t="s">
        <v>112</v>
      </c>
      <c r="B12" s="245"/>
      <c r="C12" s="245"/>
      <c r="D12" s="245"/>
      <c r="E12" s="113"/>
      <c r="F12" s="114"/>
      <c r="G12" s="114"/>
      <c r="H12" s="115"/>
    </row>
    <row r="13" spans="1:8">
      <c r="A13" s="2"/>
      <c r="B13" s="2"/>
      <c r="C13" s="2"/>
      <c r="D13" s="2"/>
      <c r="E13" s="2"/>
      <c r="F13" s="2"/>
      <c r="G13" s="2"/>
      <c r="H13" s="2"/>
    </row>
  </sheetData>
  <mergeCells count="2">
    <mergeCell ref="E11:H11"/>
    <mergeCell ref="A12:D1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C1"/>
    </sheetView>
  </sheetViews>
  <sheetFormatPr defaultRowHeight="16.5"/>
  <cols>
    <col min="1" max="1" width="23.125" customWidth="1"/>
    <col min="2" max="8" width="15.625" customWidth="1"/>
    <col min="9" max="9" width="18.5" customWidth="1"/>
  </cols>
  <sheetData>
    <row r="1" spans="1:9" ht="24" customHeight="1">
      <c r="A1" s="248" t="s">
        <v>133</v>
      </c>
      <c r="B1" s="248"/>
      <c r="C1" s="248"/>
      <c r="D1" s="2"/>
      <c r="E1" s="2"/>
      <c r="F1" s="1"/>
      <c r="G1" s="1"/>
      <c r="H1" s="1"/>
      <c r="I1" s="1"/>
    </row>
    <row r="2" spans="1:9" ht="17.25" thickBot="1">
      <c r="A2" s="5"/>
      <c r="B2" s="5"/>
      <c r="C2" s="2"/>
      <c r="D2" s="2"/>
      <c r="E2" s="2"/>
      <c r="F2" s="2"/>
      <c r="G2" s="2"/>
      <c r="H2" s="2"/>
      <c r="I2" s="2"/>
    </row>
    <row r="3" spans="1:9">
      <c r="A3" s="133" t="s">
        <v>63</v>
      </c>
      <c r="B3" s="61"/>
      <c r="C3" s="134"/>
      <c r="D3" s="134"/>
      <c r="E3" s="134"/>
      <c r="F3" s="134"/>
      <c r="G3" s="134"/>
      <c r="H3" s="134"/>
      <c r="I3" s="135" t="s">
        <v>70</v>
      </c>
    </row>
    <row r="4" spans="1:9" ht="48.75" customHeight="1">
      <c r="A4" s="250" t="s">
        <v>107</v>
      </c>
      <c r="B4" s="224" t="s">
        <v>65</v>
      </c>
      <c r="C4" s="224" t="s">
        <v>64</v>
      </c>
      <c r="D4" s="224" t="s">
        <v>66</v>
      </c>
      <c r="E4" s="233" t="s">
        <v>68</v>
      </c>
      <c r="F4" s="252"/>
      <c r="G4" s="252"/>
      <c r="H4" s="253"/>
      <c r="I4" s="226" t="s">
        <v>69</v>
      </c>
    </row>
    <row r="5" spans="1:9" ht="37.5" customHeight="1">
      <c r="A5" s="250"/>
      <c r="B5" s="225"/>
      <c r="C5" s="225"/>
      <c r="D5" s="251"/>
      <c r="E5" s="132" t="s">
        <v>67</v>
      </c>
      <c r="F5" s="57" t="s">
        <v>19</v>
      </c>
      <c r="G5" s="57" t="s">
        <v>20</v>
      </c>
      <c r="H5" s="57" t="s">
        <v>21</v>
      </c>
      <c r="I5" s="249"/>
    </row>
    <row r="6" spans="1:9" ht="24" customHeight="1">
      <c r="A6" s="63" t="s">
        <v>1</v>
      </c>
      <c r="B6" s="138">
        <v>448841</v>
      </c>
      <c r="C6" s="138"/>
      <c r="D6" s="138"/>
      <c r="E6" s="138">
        <v>447558</v>
      </c>
      <c r="F6" s="74">
        <v>0</v>
      </c>
      <c r="G6" s="74">
        <v>0</v>
      </c>
      <c r="H6" s="138">
        <v>447558</v>
      </c>
      <c r="I6" s="139">
        <v>99.714152673218365</v>
      </c>
    </row>
    <row r="7" spans="1:9" ht="24" customHeight="1">
      <c r="A7" s="64" t="s">
        <v>2</v>
      </c>
      <c r="B7" s="140">
        <v>449157</v>
      </c>
      <c r="C7" s="140"/>
      <c r="D7" s="140"/>
      <c r="E7" s="141">
        <v>447879</v>
      </c>
      <c r="F7" s="141">
        <v>0</v>
      </c>
      <c r="G7" s="141">
        <v>0</v>
      </c>
      <c r="H7" s="141">
        <v>447879</v>
      </c>
      <c r="I7" s="142">
        <f>E7/B7*100</f>
        <v>99.715466974799455</v>
      </c>
    </row>
    <row r="8" spans="1:9" ht="24" customHeight="1">
      <c r="A8" s="64" t="s">
        <v>3</v>
      </c>
      <c r="B8" s="143">
        <v>447887</v>
      </c>
      <c r="C8" s="143"/>
      <c r="D8" s="143"/>
      <c r="E8" s="144">
        <v>446615</v>
      </c>
      <c r="F8" s="144">
        <v>0</v>
      </c>
      <c r="G8" s="144">
        <v>0</v>
      </c>
      <c r="H8" s="144">
        <v>446615</v>
      </c>
      <c r="I8" s="142">
        <v>99.72</v>
      </c>
    </row>
    <row r="9" spans="1:9" ht="24" customHeight="1">
      <c r="A9" s="64" t="s">
        <v>4</v>
      </c>
      <c r="B9" s="143">
        <v>445230</v>
      </c>
      <c r="C9" s="143"/>
      <c r="D9" s="143"/>
      <c r="E9" s="144">
        <v>444051</v>
      </c>
      <c r="F9" s="144">
        <v>0</v>
      </c>
      <c r="G9" s="144">
        <v>0</v>
      </c>
      <c r="H9" s="144">
        <v>444051</v>
      </c>
      <c r="I9" s="142">
        <f>E9/B9*100</f>
        <v>99.735193046290675</v>
      </c>
    </row>
    <row r="10" spans="1:9" ht="24" customHeight="1">
      <c r="A10" s="65" t="s">
        <v>5</v>
      </c>
      <c r="B10" s="145">
        <v>446201</v>
      </c>
      <c r="C10" s="146"/>
      <c r="D10" s="146"/>
      <c r="E10" s="147">
        <f t="shared" ref="E10" si="0">SUM(F10:H10)</f>
        <v>445267</v>
      </c>
      <c r="F10" s="147">
        <v>0</v>
      </c>
      <c r="G10" s="147">
        <v>0</v>
      </c>
      <c r="H10" s="147">
        <v>445267</v>
      </c>
      <c r="I10" s="142">
        <f>E10/B10*100</f>
        <v>99.790677295658242</v>
      </c>
    </row>
    <row r="11" spans="1:9" s="19" customFormat="1" ht="24" customHeight="1">
      <c r="A11" s="66" t="s">
        <v>71</v>
      </c>
      <c r="B11" s="148">
        <v>444616</v>
      </c>
      <c r="C11" s="149"/>
      <c r="D11" s="149"/>
      <c r="E11" s="150">
        <v>443769</v>
      </c>
      <c r="F11" s="150"/>
      <c r="G11" s="150"/>
      <c r="H11" s="150">
        <v>443769</v>
      </c>
      <c r="I11" s="218">
        <v>99.8</v>
      </c>
    </row>
    <row r="12" spans="1:9" ht="17.25" thickBot="1">
      <c r="A12" s="67" t="s">
        <v>126</v>
      </c>
      <c r="B12" s="69"/>
      <c r="C12" s="136"/>
      <c r="D12" s="137"/>
      <c r="E12" s="136"/>
      <c r="F12" s="136"/>
      <c r="G12" s="246" t="s">
        <v>59</v>
      </c>
      <c r="H12" s="246"/>
      <c r="I12" s="247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</sheetData>
  <mergeCells count="8">
    <mergeCell ref="G12:I12"/>
    <mergeCell ref="A1:C1"/>
    <mergeCell ref="I4:I5"/>
    <mergeCell ref="A4:A5"/>
    <mergeCell ref="B4:B5"/>
    <mergeCell ref="C4:C5"/>
    <mergeCell ref="D4:D5"/>
    <mergeCell ref="E4:H4"/>
  </mergeCells>
  <phoneticPr fontId="3" type="noConversion"/>
  <pageMargins left="0.7" right="0.7" top="0.75" bottom="0.75" header="0.3" footer="0.3"/>
  <pageSetup paperSize="9" orientation="portrait" r:id="rId1"/>
  <ignoredErrors>
    <ignoredError sqref="E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/>
  </sheetViews>
  <sheetFormatPr defaultRowHeight="16.5"/>
  <cols>
    <col min="1" max="1" width="13.75" customWidth="1"/>
    <col min="2" max="2" width="14" customWidth="1"/>
    <col min="3" max="3" width="13.75" customWidth="1"/>
    <col min="4" max="4" width="12.25" style="19" customWidth="1"/>
    <col min="5" max="5" width="12" customWidth="1"/>
    <col min="6" max="6" width="13.25" customWidth="1"/>
    <col min="7" max="7" width="12.5" customWidth="1"/>
    <col min="8" max="8" width="12.75" style="19" customWidth="1"/>
    <col min="9" max="9" width="17.125" customWidth="1"/>
    <col min="10" max="10" width="17.75" customWidth="1"/>
    <col min="11" max="14" width="15.625" customWidth="1"/>
  </cols>
  <sheetData>
    <row r="1" spans="1:14" ht="24" customHeight="1">
      <c r="A1" s="93" t="s">
        <v>134</v>
      </c>
      <c r="B1" s="6"/>
      <c r="C1" s="12"/>
      <c r="D1" s="12"/>
      <c r="E1" s="12"/>
      <c r="F1" s="12"/>
      <c r="G1" s="7" t="s">
        <v>6</v>
      </c>
      <c r="H1" s="7"/>
      <c r="I1" s="6"/>
      <c r="J1" s="6"/>
      <c r="K1" s="6"/>
      <c r="L1" s="6"/>
      <c r="M1" s="6"/>
      <c r="N1" s="6"/>
    </row>
    <row r="2" spans="1:14" ht="17.25" thickBot="1">
      <c r="A2" s="8"/>
      <c r="B2" s="8"/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6"/>
    </row>
    <row r="3" spans="1:14">
      <c r="A3" s="103" t="s">
        <v>8</v>
      </c>
      <c r="B3" s="194"/>
      <c r="C3" s="194"/>
      <c r="D3" s="194"/>
      <c r="E3" s="194"/>
      <c r="F3" s="194"/>
      <c r="G3" s="194"/>
      <c r="H3" s="194"/>
      <c r="I3" s="195"/>
      <c r="J3" s="195"/>
      <c r="K3" s="195"/>
      <c r="L3" s="195"/>
      <c r="M3" s="195"/>
      <c r="N3" s="62" t="s">
        <v>72</v>
      </c>
    </row>
    <row r="4" spans="1:14" ht="24" customHeight="1">
      <c r="A4" s="230" t="s">
        <v>121</v>
      </c>
      <c r="B4" s="263" t="s">
        <v>77</v>
      </c>
      <c r="C4" s="264"/>
      <c r="D4" s="264"/>
      <c r="E4" s="264"/>
      <c r="F4" s="264"/>
      <c r="G4" s="264"/>
      <c r="H4" s="265"/>
      <c r="I4" s="256" t="s">
        <v>78</v>
      </c>
      <c r="J4" s="257"/>
      <c r="K4" s="257"/>
      <c r="L4" s="257"/>
      <c r="M4" s="257"/>
      <c r="N4" s="258"/>
    </row>
    <row r="5" spans="1:14" ht="60" customHeight="1">
      <c r="A5" s="255"/>
      <c r="B5" s="259"/>
      <c r="C5" s="224" t="s">
        <v>22</v>
      </c>
      <c r="D5" s="224" t="s">
        <v>74</v>
      </c>
      <c r="E5" s="224" t="s">
        <v>23</v>
      </c>
      <c r="F5" s="224" t="s">
        <v>73</v>
      </c>
      <c r="G5" s="260" t="s">
        <v>24</v>
      </c>
      <c r="H5" s="260" t="s">
        <v>75</v>
      </c>
      <c r="I5" s="224" t="s">
        <v>79</v>
      </c>
      <c r="J5" s="224" t="s">
        <v>80</v>
      </c>
      <c r="K5" s="224" t="s">
        <v>82</v>
      </c>
      <c r="L5" s="224" t="s">
        <v>83</v>
      </c>
      <c r="M5" s="224" t="s">
        <v>84</v>
      </c>
      <c r="N5" s="226" t="s">
        <v>85</v>
      </c>
    </row>
    <row r="6" spans="1:14" ht="60" customHeight="1">
      <c r="A6" s="231"/>
      <c r="B6" s="232"/>
      <c r="C6" s="232"/>
      <c r="D6" s="225"/>
      <c r="E6" s="232"/>
      <c r="F6" s="232"/>
      <c r="G6" s="261"/>
      <c r="H6" s="266"/>
      <c r="I6" s="262"/>
      <c r="J6" s="254"/>
      <c r="K6" s="254"/>
      <c r="L6" s="254"/>
      <c r="M6" s="254"/>
      <c r="N6" s="227"/>
    </row>
    <row r="7" spans="1:14" ht="24" customHeight="1">
      <c r="A7" s="63" t="s">
        <v>1</v>
      </c>
      <c r="B7" s="74">
        <v>17574</v>
      </c>
      <c r="C7" s="74">
        <v>7929</v>
      </c>
      <c r="D7" s="74"/>
      <c r="E7" s="74">
        <v>7193</v>
      </c>
      <c r="F7" s="74">
        <v>814</v>
      </c>
      <c r="G7" s="74">
        <v>1638</v>
      </c>
      <c r="H7" s="74"/>
      <c r="I7" s="76" t="s">
        <v>0</v>
      </c>
      <c r="J7" s="76" t="s">
        <v>0</v>
      </c>
      <c r="K7" s="76" t="s">
        <v>0</v>
      </c>
      <c r="L7" s="76" t="s">
        <v>0</v>
      </c>
      <c r="M7" s="76" t="s">
        <v>0</v>
      </c>
      <c r="N7" s="211" t="s">
        <v>0</v>
      </c>
    </row>
    <row r="8" spans="1:14" ht="24" customHeight="1">
      <c r="A8" s="64" t="s">
        <v>2</v>
      </c>
      <c r="B8" s="151">
        <v>18117832</v>
      </c>
      <c r="C8" s="152">
        <v>8149083</v>
      </c>
      <c r="D8" s="152"/>
      <c r="E8" s="152">
        <v>7323164</v>
      </c>
      <c r="F8" s="152">
        <v>1010892</v>
      </c>
      <c r="G8" s="153">
        <v>1634693</v>
      </c>
      <c r="H8" s="153"/>
      <c r="I8" s="154" t="s">
        <v>0</v>
      </c>
      <c r="J8" s="154" t="s">
        <v>0</v>
      </c>
      <c r="K8" s="154" t="s">
        <v>81</v>
      </c>
      <c r="L8" s="154" t="s">
        <v>0</v>
      </c>
      <c r="M8" s="154" t="s">
        <v>0</v>
      </c>
      <c r="N8" s="212" t="s">
        <v>0</v>
      </c>
    </row>
    <row r="9" spans="1:14" ht="24" customHeight="1">
      <c r="A9" s="64" t="s">
        <v>3</v>
      </c>
      <c r="B9" s="155">
        <v>21894</v>
      </c>
      <c r="C9" s="156">
        <v>10065</v>
      </c>
      <c r="D9" s="156"/>
      <c r="E9" s="156">
        <v>9095</v>
      </c>
      <c r="F9" s="156">
        <v>905</v>
      </c>
      <c r="G9" s="157">
        <v>1829</v>
      </c>
      <c r="H9" s="157"/>
      <c r="I9" s="158" t="s">
        <v>0</v>
      </c>
      <c r="J9" s="158" t="s">
        <v>0</v>
      </c>
      <c r="K9" s="158" t="s">
        <v>0</v>
      </c>
      <c r="L9" s="158" t="s">
        <v>0</v>
      </c>
      <c r="M9" s="158" t="s">
        <v>0</v>
      </c>
      <c r="N9" s="213" t="s">
        <v>0</v>
      </c>
    </row>
    <row r="10" spans="1:14" ht="24" customHeight="1">
      <c r="A10" s="64" t="s">
        <v>4</v>
      </c>
      <c r="B10" s="155">
        <v>23026</v>
      </c>
      <c r="C10" s="156">
        <v>10647</v>
      </c>
      <c r="D10" s="156"/>
      <c r="E10" s="156">
        <v>9597</v>
      </c>
      <c r="F10" s="156">
        <v>919</v>
      </c>
      <c r="G10" s="157">
        <v>1863</v>
      </c>
      <c r="H10" s="157"/>
      <c r="I10" s="158" t="s">
        <v>0</v>
      </c>
      <c r="J10" s="158" t="s">
        <v>0</v>
      </c>
      <c r="K10" s="158" t="s">
        <v>0</v>
      </c>
      <c r="L10" s="158" t="s">
        <v>0</v>
      </c>
      <c r="M10" s="158" t="s">
        <v>0</v>
      </c>
      <c r="N10" s="213" t="s">
        <v>0</v>
      </c>
    </row>
    <row r="11" spans="1:14" ht="24" customHeight="1">
      <c r="A11" s="65" t="s">
        <v>5</v>
      </c>
      <c r="B11" s="159">
        <f t="shared" ref="B11" si="0">SUM(C11:G11)</f>
        <v>26887000</v>
      </c>
      <c r="C11" s="160">
        <v>12302000</v>
      </c>
      <c r="D11" s="160"/>
      <c r="E11" s="160">
        <v>11168000</v>
      </c>
      <c r="F11" s="160">
        <v>1250000</v>
      </c>
      <c r="G11" s="160">
        <v>2167000</v>
      </c>
      <c r="H11" s="160"/>
      <c r="I11" s="161" t="s">
        <v>10</v>
      </c>
      <c r="J11" s="161" t="s">
        <v>10</v>
      </c>
      <c r="K11" s="161" t="s">
        <v>10</v>
      </c>
      <c r="L11" s="161" t="s">
        <v>10</v>
      </c>
      <c r="M11" s="161" t="s">
        <v>10</v>
      </c>
      <c r="N11" s="214" t="s">
        <v>10</v>
      </c>
    </row>
    <row r="12" spans="1:14" s="19" customFormat="1" ht="24" customHeight="1">
      <c r="A12" s="66" t="s">
        <v>71</v>
      </c>
      <c r="B12" s="216">
        <v>31163</v>
      </c>
      <c r="C12" s="217">
        <v>14560</v>
      </c>
      <c r="D12" s="217"/>
      <c r="E12" s="217">
        <v>12967</v>
      </c>
      <c r="F12" s="217">
        <v>1290</v>
      </c>
      <c r="G12" s="217">
        <v>2346</v>
      </c>
      <c r="H12" s="162"/>
      <c r="I12" s="163" t="s">
        <v>129</v>
      </c>
      <c r="J12" s="163" t="s">
        <v>129</v>
      </c>
      <c r="K12" s="163" t="s">
        <v>0</v>
      </c>
      <c r="L12" s="163" t="s">
        <v>0</v>
      </c>
      <c r="M12" s="163" t="s">
        <v>0</v>
      </c>
      <c r="N12" s="215" t="s">
        <v>0</v>
      </c>
    </row>
    <row r="13" spans="1:14" ht="17.25" thickBot="1">
      <c r="A13" s="67" t="s">
        <v>127</v>
      </c>
      <c r="B13" s="69"/>
      <c r="C13" s="136"/>
      <c r="D13" s="136"/>
      <c r="E13" s="137"/>
      <c r="F13" s="136"/>
      <c r="G13" s="136"/>
      <c r="H13" s="136"/>
      <c r="I13" s="136"/>
      <c r="J13" s="136"/>
      <c r="K13" s="246" t="s">
        <v>76</v>
      </c>
      <c r="L13" s="246"/>
      <c r="M13" s="246"/>
      <c r="N13" s="247"/>
    </row>
    <row r="14" spans="1:14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</sheetData>
  <mergeCells count="17">
    <mergeCell ref="A4:A6"/>
    <mergeCell ref="I4:N4"/>
    <mergeCell ref="B5:B6"/>
    <mergeCell ref="C5:C6"/>
    <mergeCell ref="E5:E6"/>
    <mergeCell ref="F5:F6"/>
    <mergeCell ref="G5:G6"/>
    <mergeCell ref="I5:I6"/>
    <mergeCell ref="J5:J6"/>
    <mergeCell ref="D5:D6"/>
    <mergeCell ref="B4:H4"/>
    <mergeCell ref="H5:H6"/>
    <mergeCell ref="K13:N13"/>
    <mergeCell ref="K5:K6"/>
    <mergeCell ref="L5:L6"/>
    <mergeCell ref="M5:M6"/>
    <mergeCell ref="N5:N6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/>
  </sheetViews>
  <sheetFormatPr defaultRowHeight="16.5"/>
  <cols>
    <col min="1" max="22" width="11.75" customWidth="1"/>
    <col min="23" max="23" width="17.875" customWidth="1"/>
    <col min="24" max="24" width="18.25" customWidth="1"/>
    <col min="25" max="25" width="16.375" customWidth="1"/>
    <col min="26" max="26" width="11.75" customWidth="1"/>
  </cols>
  <sheetData>
    <row r="1" spans="1:26" ht="24" customHeight="1">
      <c r="A1" s="164" t="s">
        <v>135</v>
      </c>
      <c r="B1" s="8"/>
      <c r="C1" s="6"/>
      <c r="D1" s="14"/>
      <c r="E1" s="14"/>
      <c r="F1" s="14"/>
      <c r="G1" s="14"/>
      <c r="H1" s="1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thickBot="1">
      <c r="A2" s="8"/>
      <c r="B2" s="8"/>
      <c r="C2" s="8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>
      <c r="A3" s="103" t="s">
        <v>86</v>
      </c>
      <c r="B3" s="194"/>
      <c r="C3" s="194"/>
      <c r="D3" s="194"/>
      <c r="E3" s="194"/>
      <c r="F3" s="194"/>
      <c r="G3" s="194"/>
      <c r="H3" s="194"/>
      <c r="I3" s="194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270" t="s">
        <v>89</v>
      </c>
      <c r="X3" s="270"/>
      <c r="Y3" s="271"/>
      <c r="Z3" s="6"/>
    </row>
    <row r="4" spans="1:26" ht="51" customHeight="1">
      <c r="A4" s="242" t="s">
        <v>122</v>
      </c>
      <c r="B4" s="279" t="s">
        <v>25</v>
      </c>
      <c r="C4" s="274" t="s">
        <v>26</v>
      </c>
      <c r="D4" s="274" t="s">
        <v>27</v>
      </c>
      <c r="E4" s="280" t="s">
        <v>28</v>
      </c>
      <c r="F4" s="280"/>
      <c r="G4" s="280"/>
      <c r="H4" s="280"/>
      <c r="I4" s="280"/>
      <c r="J4" s="280"/>
      <c r="K4" s="280"/>
      <c r="L4" s="267" t="s">
        <v>87</v>
      </c>
      <c r="M4" s="268"/>
      <c r="N4" s="268"/>
      <c r="O4" s="268"/>
      <c r="P4" s="268"/>
      <c r="Q4" s="268"/>
      <c r="R4" s="268"/>
      <c r="S4" s="268"/>
      <c r="T4" s="268"/>
      <c r="U4" s="268"/>
      <c r="V4" s="269"/>
      <c r="W4" s="274" t="s">
        <v>48</v>
      </c>
      <c r="X4" s="274" t="s">
        <v>49</v>
      </c>
      <c r="Y4" s="276" t="s">
        <v>50</v>
      </c>
      <c r="Z4" s="15"/>
    </row>
    <row r="5" spans="1:26" ht="48.75" customHeight="1">
      <c r="A5" s="278"/>
      <c r="B5" s="280"/>
      <c r="C5" s="275"/>
      <c r="D5" s="275"/>
      <c r="E5" s="235" t="s">
        <v>29</v>
      </c>
      <c r="F5" s="274" t="s">
        <v>30</v>
      </c>
      <c r="G5" s="274" t="s">
        <v>31</v>
      </c>
      <c r="H5" s="274" t="s">
        <v>32</v>
      </c>
      <c r="I5" s="275"/>
      <c r="J5" s="274" t="s">
        <v>35</v>
      </c>
      <c r="K5" s="274" t="s">
        <v>36</v>
      </c>
      <c r="L5" s="274" t="s">
        <v>38</v>
      </c>
      <c r="M5" s="274" t="s">
        <v>37</v>
      </c>
      <c r="N5" s="274"/>
      <c r="O5" s="274"/>
      <c r="P5" s="274"/>
      <c r="Q5" s="274" t="s">
        <v>44</v>
      </c>
      <c r="R5" s="275"/>
      <c r="S5" s="275"/>
      <c r="T5" s="275"/>
      <c r="U5" s="275"/>
      <c r="V5" s="275"/>
      <c r="W5" s="274"/>
      <c r="X5" s="274"/>
      <c r="Y5" s="276"/>
      <c r="Z5" s="15"/>
    </row>
    <row r="6" spans="1:26" ht="37.5" customHeight="1">
      <c r="A6" s="278"/>
      <c r="B6" s="280"/>
      <c r="C6" s="275"/>
      <c r="D6" s="275"/>
      <c r="E6" s="277"/>
      <c r="F6" s="274"/>
      <c r="G6" s="274"/>
      <c r="H6" s="235" t="s">
        <v>33</v>
      </c>
      <c r="I6" s="235" t="s">
        <v>34</v>
      </c>
      <c r="J6" s="274"/>
      <c r="K6" s="274"/>
      <c r="L6" s="274"/>
      <c r="M6" s="274" t="s">
        <v>39</v>
      </c>
      <c r="N6" s="274" t="s">
        <v>40</v>
      </c>
      <c r="O6" s="274" t="s">
        <v>41</v>
      </c>
      <c r="P6" s="274"/>
      <c r="Q6" s="274" t="s">
        <v>39</v>
      </c>
      <c r="R6" s="274" t="s">
        <v>88</v>
      </c>
      <c r="S6" s="274" t="s">
        <v>45</v>
      </c>
      <c r="T6" s="275"/>
      <c r="U6" s="274" t="s">
        <v>35</v>
      </c>
      <c r="V6" s="274" t="s">
        <v>36</v>
      </c>
      <c r="W6" s="274"/>
      <c r="X6" s="274"/>
      <c r="Y6" s="276"/>
      <c r="Z6" s="15"/>
    </row>
    <row r="7" spans="1:26" ht="30" customHeight="1">
      <c r="A7" s="243"/>
      <c r="B7" s="280"/>
      <c r="C7" s="275"/>
      <c r="D7" s="275"/>
      <c r="E7" s="239"/>
      <c r="F7" s="275"/>
      <c r="G7" s="275"/>
      <c r="H7" s="236"/>
      <c r="I7" s="236"/>
      <c r="J7" s="275"/>
      <c r="K7" s="275"/>
      <c r="L7" s="275"/>
      <c r="M7" s="274"/>
      <c r="N7" s="274"/>
      <c r="O7" s="124" t="s">
        <v>42</v>
      </c>
      <c r="P7" s="124" t="s">
        <v>43</v>
      </c>
      <c r="Q7" s="274"/>
      <c r="R7" s="274"/>
      <c r="S7" s="124" t="s">
        <v>46</v>
      </c>
      <c r="T7" s="124" t="s">
        <v>47</v>
      </c>
      <c r="U7" s="275"/>
      <c r="V7" s="275"/>
      <c r="W7" s="274"/>
      <c r="X7" s="274"/>
      <c r="Y7" s="276"/>
      <c r="Z7" s="15"/>
    </row>
    <row r="8" spans="1:26" ht="24" customHeight="1">
      <c r="A8" s="196" t="s">
        <v>1</v>
      </c>
      <c r="B8" s="94">
        <v>950642</v>
      </c>
      <c r="C8" s="94">
        <v>864462</v>
      </c>
      <c r="D8" s="94">
        <v>90.934547390079544</v>
      </c>
      <c r="E8" s="165">
        <v>0</v>
      </c>
      <c r="F8" s="165">
        <v>532846</v>
      </c>
      <c r="G8" s="94">
        <v>532846</v>
      </c>
      <c r="H8" s="94">
        <v>101571</v>
      </c>
      <c r="I8" s="94">
        <v>120675</v>
      </c>
      <c r="J8" s="165">
        <v>0</v>
      </c>
      <c r="K8" s="94">
        <v>310600</v>
      </c>
      <c r="L8" s="94">
        <v>28.6</v>
      </c>
      <c r="M8" s="94">
        <v>263175</v>
      </c>
      <c r="N8" s="94">
        <v>176995</v>
      </c>
      <c r="O8" s="94">
        <v>28883</v>
      </c>
      <c r="P8" s="94">
        <v>148112</v>
      </c>
      <c r="Q8" s="94">
        <v>154621</v>
      </c>
      <c r="R8" s="94">
        <v>154621</v>
      </c>
      <c r="S8" s="94">
        <v>4929</v>
      </c>
      <c r="T8" s="94">
        <v>133774</v>
      </c>
      <c r="U8" s="94">
        <v>0</v>
      </c>
      <c r="V8" s="94">
        <v>15918</v>
      </c>
      <c r="W8" s="94">
        <v>8203</v>
      </c>
      <c r="X8" s="94">
        <v>31363</v>
      </c>
      <c r="Y8" s="105">
        <v>147</v>
      </c>
      <c r="Z8" s="16"/>
    </row>
    <row r="9" spans="1:26" ht="24" customHeight="1">
      <c r="A9" s="197" t="s">
        <v>2</v>
      </c>
      <c r="B9" s="166">
        <v>971689</v>
      </c>
      <c r="C9" s="166">
        <v>916290</v>
      </c>
      <c r="D9" s="167">
        <v>94.298690218784003</v>
      </c>
      <c r="E9" s="168" t="s">
        <v>9</v>
      </c>
      <c r="F9" s="96">
        <v>534648</v>
      </c>
      <c r="G9" s="96">
        <v>534648</v>
      </c>
      <c r="H9" s="96">
        <v>102334</v>
      </c>
      <c r="I9" s="166">
        <v>120120</v>
      </c>
      <c r="J9" s="166" t="s">
        <v>9</v>
      </c>
      <c r="K9" s="166">
        <v>312194</v>
      </c>
      <c r="L9" s="169">
        <v>28.6</v>
      </c>
      <c r="M9" s="166">
        <v>263175</v>
      </c>
      <c r="N9" s="166">
        <v>207776</v>
      </c>
      <c r="O9" s="166">
        <v>28883</v>
      </c>
      <c r="P9" s="166">
        <v>178893</v>
      </c>
      <c r="Q9" s="166">
        <v>173866</v>
      </c>
      <c r="R9" s="166">
        <v>173866</v>
      </c>
      <c r="S9" s="166">
        <v>6734</v>
      </c>
      <c r="T9" s="166">
        <v>145758</v>
      </c>
      <c r="U9" s="166" t="s">
        <v>9</v>
      </c>
      <c r="V9" s="166">
        <v>21374</v>
      </c>
      <c r="W9" s="170">
        <v>9103</v>
      </c>
      <c r="X9" s="170">
        <v>31494</v>
      </c>
      <c r="Y9" s="198">
        <v>147</v>
      </c>
      <c r="Z9" s="16"/>
    </row>
    <row r="10" spans="1:26" ht="24" customHeight="1">
      <c r="A10" s="197" t="s">
        <v>3</v>
      </c>
      <c r="B10" s="171">
        <v>974307</v>
      </c>
      <c r="C10" s="171">
        <v>925687</v>
      </c>
      <c r="D10" s="172">
        <v>95</v>
      </c>
      <c r="E10" s="173"/>
      <c r="F10" s="174">
        <v>535105</v>
      </c>
      <c r="G10" s="174">
        <v>535105</v>
      </c>
      <c r="H10" s="174">
        <v>102334</v>
      </c>
      <c r="I10" s="171">
        <v>120120</v>
      </c>
      <c r="J10" s="171"/>
      <c r="K10" s="171">
        <v>312651</v>
      </c>
      <c r="L10" s="175">
        <v>28.6</v>
      </c>
      <c r="M10" s="171">
        <v>263175</v>
      </c>
      <c r="N10" s="171">
        <v>214555</v>
      </c>
      <c r="O10" s="171">
        <v>28883</v>
      </c>
      <c r="P10" s="171">
        <v>185672</v>
      </c>
      <c r="Q10" s="171">
        <v>176027</v>
      </c>
      <c r="R10" s="171">
        <v>176027</v>
      </c>
      <c r="S10" s="171">
        <v>6734</v>
      </c>
      <c r="T10" s="171">
        <v>147919</v>
      </c>
      <c r="U10" s="171"/>
      <c r="V10" s="171">
        <v>21374</v>
      </c>
      <c r="W10" s="176">
        <v>9288</v>
      </c>
      <c r="X10" s="176">
        <v>31625</v>
      </c>
      <c r="Y10" s="199">
        <v>147</v>
      </c>
      <c r="Z10" s="16"/>
    </row>
    <row r="11" spans="1:26" ht="24" customHeight="1">
      <c r="A11" s="200" t="s">
        <v>4</v>
      </c>
      <c r="B11" s="177">
        <v>975541</v>
      </c>
      <c r="C11" s="177">
        <v>927272</v>
      </c>
      <c r="D11" s="178">
        <v>95.1</v>
      </c>
      <c r="E11" s="179">
        <v>16.600000000000001</v>
      </c>
      <c r="F11" s="180">
        <v>535838</v>
      </c>
      <c r="G11" s="180">
        <v>535838</v>
      </c>
      <c r="H11" s="180">
        <v>67145</v>
      </c>
      <c r="I11" s="177">
        <v>120212</v>
      </c>
      <c r="J11" s="177">
        <v>0</v>
      </c>
      <c r="K11" s="177">
        <v>348481</v>
      </c>
      <c r="L11" s="181">
        <v>15.5</v>
      </c>
      <c r="M11" s="177">
        <v>263175</v>
      </c>
      <c r="N11" s="177">
        <v>214906</v>
      </c>
      <c r="O11" s="177">
        <v>28883</v>
      </c>
      <c r="P11" s="177">
        <v>186023</v>
      </c>
      <c r="Q11" s="177">
        <v>176528</v>
      </c>
      <c r="R11" s="177">
        <v>176528</v>
      </c>
      <c r="S11" s="177">
        <v>6734</v>
      </c>
      <c r="T11" s="177">
        <v>147919</v>
      </c>
      <c r="U11" s="177">
        <v>0</v>
      </c>
      <c r="V11" s="177">
        <v>21875</v>
      </c>
      <c r="W11" s="182">
        <v>9299</v>
      </c>
      <c r="X11" s="182">
        <v>40237</v>
      </c>
      <c r="Y11" s="201">
        <v>92</v>
      </c>
      <c r="Z11" s="16"/>
    </row>
    <row r="12" spans="1:26" ht="24" customHeight="1">
      <c r="A12" s="202" t="s">
        <v>11</v>
      </c>
      <c r="B12" s="183">
        <v>990971</v>
      </c>
      <c r="C12" s="183">
        <f t="shared" ref="C12" si="0">G12+N12+R12</f>
        <v>933319</v>
      </c>
      <c r="D12" s="184">
        <f t="shared" ref="D12" si="1">C12/B12*100</f>
        <v>94.182271731463388</v>
      </c>
      <c r="E12" s="185" t="s">
        <v>9</v>
      </c>
      <c r="F12" s="186">
        <v>505189</v>
      </c>
      <c r="G12" s="186">
        <v>490708</v>
      </c>
      <c r="H12" s="186">
        <v>67145</v>
      </c>
      <c r="I12" s="183">
        <v>119912</v>
      </c>
      <c r="J12" s="183">
        <v>0</v>
      </c>
      <c r="K12" s="183">
        <v>303651</v>
      </c>
      <c r="L12" s="187">
        <v>28.6</v>
      </c>
      <c r="M12" s="183">
        <v>263175</v>
      </c>
      <c r="N12" s="183">
        <v>220004</v>
      </c>
      <c r="O12" s="183">
        <v>28883</v>
      </c>
      <c r="P12" s="183">
        <v>191121</v>
      </c>
      <c r="Q12" s="183">
        <v>222607</v>
      </c>
      <c r="R12" s="183">
        <v>222607</v>
      </c>
      <c r="S12" s="183">
        <v>7123</v>
      </c>
      <c r="T12" s="183">
        <v>158476</v>
      </c>
      <c r="U12" s="183">
        <v>0</v>
      </c>
      <c r="V12" s="183">
        <v>57008</v>
      </c>
      <c r="W12" s="188">
        <v>9900</v>
      </c>
      <c r="X12" s="188">
        <v>40237</v>
      </c>
      <c r="Y12" s="203">
        <v>71</v>
      </c>
      <c r="Z12" s="17"/>
    </row>
    <row r="13" spans="1:26" s="19" customFormat="1" ht="24" customHeight="1">
      <c r="A13" s="204" t="s">
        <v>71</v>
      </c>
      <c r="B13" s="189">
        <v>992654</v>
      </c>
      <c r="C13" s="189">
        <v>939603</v>
      </c>
      <c r="D13" s="190">
        <v>94.7</v>
      </c>
      <c r="E13" s="191">
        <v>0</v>
      </c>
      <c r="F13" s="102">
        <v>550189</v>
      </c>
      <c r="G13" s="102">
        <v>490708</v>
      </c>
      <c r="H13" s="102">
        <v>67145</v>
      </c>
      <c r="I13" s="189">
        <v>119912</v>
      </c>
      <c r="J13" s="189"/>
      <c r="K13" s="189">
        <v>303651</v>
      </c>
      <c r="L13" s="192">
        <v>28.6</v>
      </c>
      <c r="M13" s="189">
        <v>263175</v>
      </c>
      <c r="N13" s="189">
        <v>224605</v>
      </c>
      <c r="O13" s="189">
        <v>28883</v>
      </c>
      <c r="P13" s="189">
        <v>195722</v>
      </c>
      <c r="Q13" s="189">
        <v>224290</v>
      </c>
      <c r="R13" s="189">
        <v>224290</v>
      </c>
      <c r="S13" s="189">
        <v>7122</v>
      </c>
      <c r="T13" s="189">
        <v>160159</v>
      </c>
      <c r="U13" s="189">
        <v>0</v>
      </c>
      <c r="V13" s="189">
        <v>57008</v>
      </c>
      <c r="W13" s="193">
        <v>9900</v>
      </c>
      <c r="X13" s="193">
        <v>40385</v>
      </c>
      <c r="Y13" s="205">
        <v>71</v>
      </c>
      <c r="Z13" s="17"/>
    </row>
    <row r="14" spans="1:26" ht="17.25" thickBot="1">
      <c r="A14" s="67" t="s">
        <v>126</v>
      </c>
      <c r="B14" s="206"/>
      <c r="C14" s="207"/>
      <c r="D14" s="208"/>
      <c r="E14" s="209"/>
      <c r="F14" s="207"/>
      <c r="G14" s="207"/>
      <c r="H14" s="207"/>
      <c r="I14" s="207"/>
      <c r="J14" s="207"/>
      <c r="K14" s="207"/>
      <c r="L14" s="210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72" t="s">
        <v>59</v>
      </c>
      <c r="X14" s="272"/>
      <c r="Y14" s="273"/>
      <c r="Z14" s="16"/>
    </row>
  </sheetData>
  <mergeCells count="30">
    <mergeCell ref="A4:A7"/>
    <mergeCell ref="B4:B7"/>
    <mergeCell ref="C4:C7"/>
    <mergeCell ref="D4:D7"/>
    <mergeCell ref="E4:K4"/>
    <mergeCell ref="I6:I7"/>
    <mergeCell ref="K5:K7"/>
    <mergeCell ref="Q5:V5"/>
    <mergeCell ref="E5:E7"/>
    <mergeCell ref="F5:F7"/>
    <mergeCell ref="G5:G7"/>
    <mergeCell ref="H5:I5"/>
    <mergeCell ref="J5:J7"/>
    <mergeCell ref="H6:H7"/>
    <mergeCell ref="L4:V4"/>
    <mergeCell ref="W3:Y3"/>
    <mergeCell ref="W14:Y14"/>
    <mergeCell ref="S6:T6"/>
    <mergeCell ref="U6:U7"/>
    <mergeCell ref="M6:M7"/>
    <mergeCell ref="N6:N7"/>
    <mergeCell ref="O6:P6"/>
    <mergeCell ref="Q6:Q7"/>
    <mergeCell ref="R6:R7"/>
    <mergeCell ref="W4:W7"/>
    <mergeCell ref="X4:X7"/>
    <mergeCell ref="Y4:Y7"/>
    <mergeCell ref="L5:L7"/>
    <mergeCell ref="M5:P5"/>
    <mergeCell ref="V6:V7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목차</vt:lpstr>
      <vt:lpstr> Ⅶ-1. 고압가스 시설 현황</vt:lpstr>
      <vt:lpstr> Ⅶ-2. 상수도 보급현황</vt:lpstr>
      <vt:lpstr> Ⅶ-3. 급수 사용량</vt:lpstr>
      <vt:lpstr> Ⅶ-4. 급수사용료 부과</vt:lpstr>
      <vt:lpstr> Ⅶ-5. 하수도 보급률</vt:lpstr>
      <vt:lpstr> Ⅶ-6. 하수도 사용료 부과</vt:lpstr>
      <vt:lpstr> Ⅶ-7. 하수관거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2018-12-11T11:19:13Z</cp:lastPrinted>
  <dcterms:created xsi:type="dcterms:W3CDTF">2018-10-18T02:16:18Z</dcterms:created>
  <dcterms:modified xsi:type="dcterms:W3CDTF">2020-06-23T06:28:34Z</dcterms:modified>
</cp:coreProperties>
</file>