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9 통계연보(완료)\"/>
    </mc:Choice>
  </mc:AlternateContent>
  <bookViews>
    <workbookView xWindow="0" yWindow="0" windowWidth="19200" windowHeight="11415"/>
  </bookViews>
  <sheets>
    <sheet name="목차" sheetId="8" r:id="rId1"/>
    <sheet name="Ⅱ-1. 위치" sheetId="2" r:id="rId2"/>
    <sheet name="Ⅱ-2. 행정구역" sheetId="3" r:id="rId3"/>
    <sheet name="Ⅱ-3. 토지지목별현황" sheetId="4" r:id="rId4"/>
    <sheet name="Ⅱ-4. 일기일수" sheetId="5" r:id="rId5"/>
    <sheet name="Ⅱ-5. 기상개황" sheetId="6" r:id="rId6"/>
    <sheet name="Ⅱ-6. 강수량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C35" i="3" l="1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B10" i="7" l="1"/>
  <c r="B11" i="7"/>
  <c r="B12" i="7"/>
  <c r="B13" i="7"/>
  <c r="B9" i="7"/>
  <c r="B8" i="7"/>
</calcChain>
</file>

<file path=xl/sharedStrings.xml><?xml version="1.0" encoding="utf-8"?>
<sst xmlns="http://schemas.openxmlformats.org/spreadsheetml/2006/main" count="203" uniqueCount="166">
  <si>
    <t xml:space="preserve">  1. 위  치  Location</t>
    <phoneticPr fontId="4" type="noConversion"/>
  </si>
  <si>
    <t>소재지
Location</t>
    <phoneticPr fontId="4" type="noConversion"/>
  </si>
  <si>
    <t>단
Extremity</t>
    <phoneticPr fontId="4" type="noConversion"/>
  </si>
  <si>
    <t>경도와 위도의 극점
Extreme of longitude and latitude</t>
    <phoneticPr fontId="4" type="noConversion"/>
  </si>
  <si>
    <t>연장거리
Gross distance</t>
    <phoneticPr fontId="4" type="noConversion"/>
  </si>
  <si>
    <t>지 명 Name of place</t>
    <phoneticPr fontId="4" type="noConversion"/>
  </si>
  <si>
    <t>극  점  Extreme</t>
    <phoneticPr fontId="4" type="noConversion"/>
  </si>
  <si>
    <t>동 단
Eastern extremity</t>
    <phoneticPr fontId="4" type="noConversion"/>
  </si>
  <si>
    <t>극  동
(검단동 1393-1)</t>
    <phoneticPr fontId="4" type="noConversion"/>
  </si>
  <si>
    <t>서 단
Western extremity</t>
    <phoneticPr fontId="4" type="noConversion"/>
  </si>
  <si>
    <t>극  서
(사수동 산36-9)</t>
    <phoneticPr fontId="4" type="noConversion"/>
  </si>
  <si>
    <t>남 단
Southern extremity</t>
    <phoneticPr fontId="4" type="noConversion"/>
  </si>
  <si>
    <t>북 단
Northern extremity</t>
    <phoneticPr fontId="4" type="noConversion"/>
  </si>
  <si>
    <t>극  북
( 연경동 산60)</t>
    <phoneticPr fontId="4" type="noConversion"/>
  </si>
  <si>
    <t>자료:토지정보과</t>
    <phoneticPr fontId="4" type="noConversion"/>
  </si>
  <si>
    <t xml:space="preserve">  2. 행정구역   Area and Number of Administrative Units</t>
    <phoneticPr fontId="4" type="noConversion"/>
  </si>
  <si>
    <t>연  별</t>
    <phoneticPr fontId="4" type="noConversion"/>
  </si>
  <si>
    <t>구성비(%)</t>
  </si>
  <si>
    <t>행 정</t>
  </si>
  <si>
    <t>법 정</t>
  </si>
  <si>
    <t>2 0 1 3</t>
    <phoneticPr fontId="4" type="noConversion"/>
  </si>
  <si>
    <t>2 0 1 4</t>
    <phoneticPr fontId="4" type="noConversion"/>
  </si>
  <si>
    <t>2 0 1 5</t>
    <phoneticPr fontId="4" type="noConversion"/>
  </si>
  <si>
    <t>2 0 1 6</t>
    <phoneticPr fontId="4" type="noConversion"/>
  </si>
  <si>
    <t>고성동</t>
  </si>
  <si>
    <t>칠성동</t>
    <phoneticPr fontId="4" type="noConversion"/>
  </si>
  <si>
    <t>침산1동</t>
  </si>
  <si>
    <t>침산2동</t>
  </si>
  <si>
    <t>침산3동</t>
  </si>
  <si>
    <t>노원동</t>
    <phoneticPr fontId="4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</si>
  <si>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</si>
  <si>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</si>
  <si>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</si>
  <si>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</si>
  <si>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</si>
  <si>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</si>
  <si>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4" type="noConversion"/>
  </si>
  <si>
    <t>검단동</t>
  </si>
  <si>
    <t>무태조야동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</si>
  <si>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</si>
  <si>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</si>
  <si>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</si>
  <si>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</si>
  <si>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</si>
  <si>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</si>
  <si>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4" type="noConversion"/>
  </si>
  <si>
    <t>국우동</t>
    <phoneticPr fontId="4" type="noConversion"/>
  </si>
  <si>
    <t>자료:총무과</t>
  </si>
  <si>
    <t>단위 : ㎡</t>
  </si>
  <si>
    <t>-</t>
  </si>
  <si>
    <t>면  적 (㎢)</t>
    <phoneticPr fontId="4" type="noConversion"/>
  </si>
  <si>
    <t>동  Dong</t>
    <phoneticPr fontId="3" type="noConversion"/>
  </si>
  <si>
    <t>통
Tong</t>
    <phoneticPr fontId="3" type="noConversion"/>
  </si>
  <si>
    <t>반
Ban</t>
    <phoneticPr fontId="3" type="noConversion"/>
  </si>
  <si>
    <t>2 0 1 7</t>
    <phoneticPr fontId="4" type="noConversion"/>
  </si>
  <si>
    <t>2 0 1 8</t>
    <phoneticPr fontId="3" type="noConversion"/>
  </si>
  <si>
    <t xml:space="preserve"> 계
Total</t>
  </si>
  <si>
    <t>전
Dry paddy field</t>
  </si>
  <si>
    <t>답
Rice paddy field</t>
  </si>
  <si>
    <t>과수원
Orchard</t>
  </si>
  <si>
    <t>목장용지
Pasture</t>
  </si>
  <si>
    <t>임 야
Forest field</t>
    <phoneticPr fontId="3" type="noConversion"/>
  </si>
  <si>
    <t>광 천 지
Mineral spring site</t>
    <phoneticPr fontId="3" type="noConversion"/>
  </si>
  <si>
    <t>대지
Building</t>
    <phoneticPr fontId="4" type="noConversion"/>
  </si>
  <si>
    <t>공 장 용 지
Factory site</t>
    <phoneticPr fontId="3" type="noConversion"/>
  </si>
  <si>
    <t>학 교 용 지
School site</t>
    <phoneticPr fontId="3" type="noConversion"/>
  </si>
  <si>
    <t>주차장
Parking lot</t>
    <phoneticPr fontId="4" type="noConversion"/>
  </si>
  <si>
    <t>주유소 용지
Gas station site</t>
    <phoneticPr fontId="4" type="noConversion"/>
  </si>
  <si>
    <t>창고용지
Warehouse  site</t>
    <phoneticPr fontId="4" type="noConversion"/>
  </si>
  <si>
    <t>도    로
Road</t>
    <phoneticPr fontId="3" type="noConversion"/>
  </si>
  <si>
    <t>철 도 용 지
Railroad site</t>
    <phoneticPr fontId="3" type="noConversion"/>
  </si>
  <si>
    <t>제    방
Bank</t>
    <phoneticPr fontId="3" type="noConversion"/>
  </si>
  <si>
    <t>하    천
Rivers</t>
    <phoneticPr fontId="3" type="noConversion"/>
  </si>
  <si>
    <t>구    거
Ditch</t>
    <phoneticPr fontId="3" type="noConversion"/>
  </si>
  <si>
    <t>유    지
Marsh</t>
    <phoneticPr fontId="3" type="noConversion"/>
  </si>
  <si>
    <t>양 어 장
Fish farm</t>
    <phoneticPr fontId="4" type="noConversion"/>
  </si>
  <si>
    <t>수도용지
Water supply site</t>
    <phoneticPr fontId="4" type="noConversion"/>
  </si>
  <si>
    <t>공    원
Park</t>
    <phoneticPr fontId="3" type="noConversion"/>
  </si>
  <si>
    <t>체육용지
Gymnastics site</t>
    <phoneticPr fontId="4" type="noConversion"/>
  </si>
  <si>
    <t>유 원 지
Recrecation area</t>
    <phoneticPr fontId="4" type="noConversion"/>
  </si>
  <si>
    <t>종교용지
Religion site</t>
    <phoneticPr fontId="4" type="noConversion"/>
  </si>
  <si>
    <t>사 적 지
Historic site</t>
    <phoneticPr fontId="3" type="noConversion"/>
  </si>
  <si>
    <t>묘    지
Burial</t>
    <phoneticPr fontId="3" type="noConversion"/>
  </si>
  <si>
    <t>잡  종  지
Miscellaneous site</t>
    <phoneticPr fontId="3" type="noConversion"/>
  </si>
  <si>
    <t>Unit : ㎡</t>
  </si>
  <si>
    <t>단위 : 개</t>
    <phoneticPr fontId="3" type="noConversion"/>
  </si>
  <si>
    <t>Unit : number</t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</si>
  <si>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</si>
  <si>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</si>
  <si>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</si>
  <si>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</si>
  <si>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</si>
  <si>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 xml:space="preserve">  3. 토지지목별 현황  Area of Land Category</t>
    <phoneticPr fontId="3" type="noConversion"/>
  </si>
  <si>
    <t xml:space="preserve">  4. 일기일수  Weather Days</t>
    <phoneticPr fontId="3" type="noConversion"/>
  </si>
  <si>
    <t>단위 : 일</t>
  </si>
  <si>
    <t>Unit : day</t>
  </si>
  <si>
    <t>강 수
Rain</t>
  </si>
  <si>
    <t>폭 풍
Gale</t>
  </si>
  <si>
    <t xml:space="preserve"> 자료 : 「기상관측통계」기상청 국가기후데이터센터</t>
  </si>
  <si>
    <t>Source : Korea Meteorological Administration</t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</si>
  <si>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</si>
  <si>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</si>
  <si>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</si>
  <si>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</si>
  <si>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</si>
  <si>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1월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</si>
  <si>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</si>
  <si>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</si>
  <si>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</si>
  <si>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</si>
  <si>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</si>
  <si>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</si>
  <si>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</si>
  <si>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</si>
  <si>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</si>
  <si>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  <phoneticPr fontId="3" type="noConversion"/>
  </si>
  <si>
    <t>12월</t>
    <phoneticPr fontId="3" type="noConversion"/>
  </si>
  <si>
    <t xml:space="preserve"> 자료 : 「기상관측통계」기상청 국가기후데이터센터</t>
    <phoneticPr fontId="3" type="noConversion"/>
  </si>
  <si>
    <t xml:space="preserve">  5. 기상개황  Summary of Meteorological Data</t>
    <phoneticPr fontId="3" type="noConversion"/>
  </si>
  <si>
    <t xml:space="preserve">기 온(℃) Air temperature </t>
  </si>
  <si>
    <t>강수량
Precipi-tation
(㎜)</t>
  </si>
  <si>
    <t>바람(㎧)
Wind Speed</t>
  </si>
  <si>
    <t>평균
Mean</t>
  </si>
  <si>
    <t>평균
최고
Mean
maximum</t>
  </si>
  <si>
    <t>평균
최저
Mean
minimum</t>
  </si>
  <si>
    <t>평균풍속
Mean Speed</t>
  </si>
  <si>
    <t>최대
순간풍속
Highest Gust Speed</t>
  </si>
  <si>
    <t xml:space="preserve">단위 : ㎜ </t>
  </si>
  <si>
    <t>Unit : ㎜</t>
  </si>
  <si>
    <t>계
Total</t>
  </si>
  <si>
    <t>1월
January</t>
  </si>
  <si>
    <t>2월
February</t>
  </si>
  <si>
    <t>3월
March</t>
  </si>
  <si>
    <t>4월
April</t>
  </si>
  <si>
    <t>5월
May</t>
  </si>
  <si>
    <t>6월
June</t>
  </si>
  <si>
    <t>7월
July</t>
  </si>
  <si>
    <t>8월
August</t>
  </si>
  <si>
    <t>9월
September</t>
  </si>
  <si>
    <t>10월
October</t>
  </si>
  <si>
    <t>11월
November</t>
  </si>
  <si>
    <t>12월
December</t>
  </si>
  <si>
    <t xml:space="preserve">  6. 강수량  Precipitation</t>
    <phoneticPr fontId="3" type="noConversion"/>
  </si>
  <si>
    <t xml:space="preserve">     Ⅱ. 토지 및 기후  Land and Climate</t>
    <phoneticPr fontId="3" type="noConversion"/>
  </si>
  <si>
    <t>최저
극값
Lowest</t>
    <phoneticPr fontId="3" type="noConversion"/>
  </si>
  <si>
    <t>최고
극값
Highest</t>
    <phoneticPr fontId="3" type="noConversion"/>
  </si>
  <si>
    <t>연  별</t>
    <phoneticPr fontId="3" type="noConversion"/>
  </si>
  <si>
    <t>[방재기상관측지점 - 대구북구(845)]</t>
    <phoneticPr fontId="3" type="noConversion"/>
  </si>
  <si>
    <t>[방재기상관측지점 - 대구북구(845)]</t>
    <phoneticPr fontId="3" type="noConversion"/>
  </si>
  <si>
    <t>[방재기상관측지점 - 대구북구(845)]</t>
    <phoneticPr fontId="3" type="noConversion"/>
  </si>
  <si>
    <t>동서간  11.6㎞</t>
    <phoneticPr fontId="4" type="noConversion"/>
  </si>
  <si>
    <t>남북간  12.7km</t>
    <phoneticPr fontId="3" type="noConversion"/>
  </si>
  <si>
    <t xml:space="preserve">대구광역시 북구 옥산로 65
(침산동)
</t>
    <phoneticPr fontId="4" type="noConversion"/>
  </si>
  <si>
    <t>동경  East longitude  128° 30′
북위  North latitude    35° 53′</t>
    <phoneticPr fontId="4" type="noConversion"/>
  </si>
  <si>
    <t>동경  East longitude  128° 36′
북위  North latitude    35° 52′</t>
    <phoneticPr fontId="4" type="noConversion"/>
  </si>
  <si>
    <t>동경  East longitude  128° 36′
북위  North latitude    35° 59′</t>
    <phoneticPr fontId="4" type="noConversion"/>
  </si>
  <si>
    <t>극  남
(칠성1가동 280-29)</t>
    <phoneticPr fontId="4" type="noConversion"/>
  </si>
  <si>
    <t>Ⅱ. 토지 및 기후</t>
    <phoneticPr fontId="3" type="noConversion"/>
  </si>
  <si>
    <t xml:space="preserve">    1. 위  치</t>
  </si>
  <si>
    <t xml:space="preserve">    2. 행정구역</t>
  </si>
  <si>
    <t xml:space="preserve">    3. 토지지목별현황</t>
  </si>
  <si>
    <t xml:space="preserve">    4. 일기일수</t>
    <phoneticPr fontId="3" type="noConversion"/>
  </si>
  <si>
    <t xml:space="preserve">    5. 기상개황</t>
    <phoneticPr fontId="3" type="noConversion"/>
  </si>
  <si>
    <t xml:space="preserve">    6. 강수량</t>
    <phoneticPr fontId="3" type="noConversion"/>
  </si>
  <si>
    <r>
      <rPr>
        <b/>
        <u/>
        <sz val="12"/>
        <color indexed="12"/>
        <rFont val="바탕체"/>
        <family val="1"/>
        <charset val="129"/>
      </rPr>
      <t>통계표로</t>
    </r>
    <r>
      <rPr>
        <b/>
        <u/>
        <sz val="12"/>
        <color indexed="12"/>
        <rFont val="Arial"/>
        <family val="2"/>
      </rPr>
      <t xml:space="preserve"> </t>
    </r>
    <r>
      <rPr>
        <b/>
        <u/>
        <sz val="12"/>
        <color indexed="12"/>
        <rFont val="바탕체"/>
        <family val="1"/>
        <charset val="129"/>
      </rPr>
      <t>이동</t>
    </r>
  </si>
  <si>
    <t>동경  East longitude  128° 37'
북위  North latitude    35° 54′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</si>
</sst>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 "/>
    <numFmt numFmtId="177" formatCode="_-* #,##0.0_-;\-* #,##0.0_-;_-* &quot;-&quot;?_-;_-@_-"/>
    <numFmt numFmtId="178" formatCode="_-* #,##0.0_-;\-* #,##0.0_-;_-* &quot;-&quot;_-;_-@_-"/>
    <numFmt numFmtId="179" formatCode="#,##0_);\(#,##0\)"/>
    <numFmt numFmtId="180" formatCode="_-* #,##0_-;\-* #,##0_-;_-* &quot;-&quot;??_-;_-@_-"/>
    <numFmt numFmtId="181" formatCode="#,##0.0_);[Red]\(#,##0.0\)"/>
    <numFmt numFmtId="182" formatCode="0.0_ 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u/>
      <sz val="10"/>
      <color indexed="12"/>
      <name val="Arial"/>
      <family val="2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HY중고딕"/>
      <family val="1"/>
      <charset val="129"/>
    </font>
    <font>
      <b/>
      <sz val="14"/>
      <name val="HY중고딕"/>
      <family val="1"/>
      <charset val="129"/>
    </font>
    <font>
      <sz val="10"/>
      <name val="HY중고딕"/>
      <family val="1"/>
      <charset val="129"/>
    </font>
    <font>
      <sz val="12"/>
      <name val="HY중고딕"/>
      <family val="1"/>
      <charset val="129"/>
    </font>
    <font>
      <sz val="9"/>
      <name val="HY중고딕"/>
      <family val="1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b/>
      <sz val="16"/>
      <color theme="1"/>
      <name val="HY중고딕"/>
      <family val="1"/>
      <charset val="129"/>
    </font>
    <font>
      <b/>
      <sz val="11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sz val="24"/>
      <color indexed="16"/>
      <name val="바탕체"/>
      <family val="1"/>
      <charset val="129"/>
    </font>
    <font>
      <sz val="20"/>
      <color theme="1"/>
      <name val="맑은 고딕"/>
      <family val="2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b/>
      <u/>
      <sz val="12"/>
      <color indexed="12"/>
      <name val="Arial"/>
      <family val="2"/>
    </font>
    <font>
      <b/>
      <u/>
      <sz val="12"/>
      <color indexed="12"/>
      <name val="바탕체"/>
      <family val="1"/>
      <charset val="129"/>
    </font>
    <font>
      <b/>
      <sz val="18"/>
      <color indexed="16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auto="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14996795556505021"/>
      </bottom>
      <diagonal/>
    </border>
    <border>
      <left/>
      <right/>
      <top style="thin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14996795556505021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/>
      <diagonal/>
    </border>
    <border>
      <left style="thin">
        <color indexed="64"/>
      </left>
      <right/>
      <top style="medium">
        <color theme="0" tint="-0.1499679555650502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1" fillId="0" borderId="0" applyProtection="0"/>
    <xf numFmtId="0" fontId="6" fillId="0" borderId="0"/>
  </cellStyleXfs>
  <cellXfs count="259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2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43" fontId="11" fillId="0" borderId="10" xfId="0" applyNumberFormat="1" applyFont="1" applyBorder="1">
      <alignment vertical="center"/>
    </xf>
    <xf numFmtId="41" fontId="11" fillId="3" borderId="11" xfId="0" applyNumberFormat="1" applyFont="1" applyFill="1" applyBorder="1" applyAlignment="1">
      <alignment horizontal="center" vertical="center" wrapText="1"/>
    </xf>
    <xf numFmtId="43" fontId="11" fillId="0" borderId="4" xfId="0" applyNumberFormat="1" applyFont="1" applyBorder="1">
      <alignment vertical="center"/>
    </xf>
    <xf numFmtId="41" fontId="11" fillId="0" borderId="5" xfId="0" applyNumberFormat="1" applyFont="1" applyBorder="1">
      <alignment vertical="center"/>
    </xf>
    <xf numFmtId="43" fontId="9" fillId="3" borderId="4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horizontal="center" vertical="center" wrapText="1"/>
    </xf>
    <xf numFmtId="43" fontId="9" fillId="3" borderId="12" xfId="0" applyNumberFormat="1" applyFont="1" applyFill="1" applyBorder="1" applyAlignment="1">
      <alignment horizontal="center" vertical="center" wrapText="1"/>
    </xf>
    <xf numFmtId="41" fontId="9" fillId="3" borderId="13" xfId="0" applyNumberFormat="1" applyFont="1" applyFill="1" applyBorder="1" applyAlignment="1">
      <alignment horizontal="center" vertical="center" wrapText="1"/>
    </xf>
    <xf numFmtId="41" fontId="11" fillId="3" borderId="13" xfId="0" applyNumberFormat="1" applyFont="1" applyFill="1" applyBorder="1" applyAlignment="1">
      <alignment horizontal="center" vertical="center" wrapText="1"/>
    </xf>
    <xf numFmtId="43" fontId="9" fillId="3" borderId="6" xfId="0" applyNumberFormat="1" applyFont="1" applyFill="1" applyBorder="1" applyAlignment="1">
      <alignment horizontal="center" vertical="center" wrapText="1"/>
    </xf>
    <xf numFmtId="41" fontId="9" fillId="3" borderId="7" xfId="0" applyNumberFormat="1" applyFont="1" applyFill="1" applyBorder="1" applyAlignment="1">
      <alignment horizontal="center" vertical="center" wrapText="1"/>
    </xf>
    <xf numFmtId="41" fontId="11" fillId="3" borderId="7" xfId="0" applyNumberFormat="1" applyFont="1" applyFill="1" applyBorder="1" applyAlignment="1">
      <alignment horizontal="center" vertical="center" wrapText="1"/>
    </xf>
    <xf numFmtId="41" fontId="9" fillId="3" borderId="9" xfId="0" applyNumberFormat="1" applyFont="1" applyFill="1" applyBorder="1" applyAlignment="1">
      <alignment horizontal="center" vertical="center" wrapText="1"/>
    </xf>
    <xf numFmtId="41" fontId="11" fillId="3" borderId="9" xfId="0" applyNumberFormat="1" applyFont="1" applyFill="1" applyBorder="1" applyAlignment="1">
      <alignment horizontal="center" vertical="center" wrapText="1"/>
    </xf>
    <xf numFmtId="43" fontId="11" fillId="3" borderId="2" xfId="0" applyNumberFormat="1" applyFont="1" applyFill="1" applyBorder="1" applyAlignment="1">
      <alignment horizontal="center" vertical="center" wrapText="1"/>
    </xf>
    <xf numFmtId="43" fontId="11" fillId="3" borderId="3" xfId="0" applyNumberFormat="1" applyFont="1" applyFill="1" applyBorder="1" applyAlignment="1">
      <alignment horizontal="center" vertical="center" wrapText="1"/>
    </xf>
    <xf numFmtId="41" fontId="11" fillId="3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43" fontId="11" fillId="3" borderId="5" xfId="0" applyNumberFormat="1" applyFont="1" applyFill="1" applyBorder="1" applyAlignment="1">
      <alignment horizontal="center" vertical="center" wrapText="1"/>
    </xf>
    <xf numFmtId="41" fontId="11" fillId="3" borderId="5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vertical="center"/>
    </xf>
    <xf numFmtId="179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right" vertical="center" wrapText="1"/>
    </xf>
    <xf numFmtId="43" fontId="11" fillId="3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180" fontId="11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right" vertical="center" wrapText="1"/>
    </xf>
    <xf numFmtId="176" fontId="11" fillId="2" borderId="19" xfId="1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76" fontId="13" fillId="2" borderId="20" xfId="1" applyNumberFormat="1" applyFont="1" applyFill="1" applyBorder="1" applyAlignment="1">
      <alignment horizontal="center" vertical="center" wrapText="1"/>
    </xf>
    <xf numFmtId="176" fontId="9" fillId="2" borderId="20" xfId="1" applyNumberFormat="1" applyFont="1" applyFill="1" applyBorder="1" applyAlignment="1">
      <alignment horizontal="center" vertical="center" wrapText="1"/>
    </xf>
    <xf numFmtId="176" fontId="9" fillId="4" borderId="21" xfId="3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center" vertical="center"/>
    </xf>
    <xf numFmtId="41" fontId="11" fillId="0" borderId="29" xfId="0" applyNumberFormat="1" applyFont="1" applyBorder="1">
      <alignment vertical="center"/>
    </xf>
    <xf numFmtId="0" fontId="12" fillId="2" borderId="20" xfId="0" applyFont="1" applyFill="1" applyBorder="1" applyAlignment="1">
      <alignment horizontal="center" vertical="center"/>
    </xf>
    <xf numFmtId="41" fontId="11" fillId="0" borderId="30" xfId="0" applyNumberFormat="1" applyFont="1" applyBorder="1">
      <alignment vertical="center"/>
    </xf>
    <xf numFmtId="41" fontId="9" fillId="3" borderId="30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41" fontId="11" fillId="3" borderId="32" xfId="0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41" fontId="11" fillId="3" borderId="34" xfId="0" applyNumberFormat="1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41" fontId="11" fillId="3" borderId="36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41" fontId="11" fillId="3" borderId="38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79" fontId="11" fillId="0" borderId="30" xfId="0" applyNumberFormat="1" applyFont="1" applyFill="1" applyBorder="1" applyAlignment="1">
      <alignment vertical="center"/>
    </xf>
    <xf numFmtId="179" fontId="11" fillId="0" borderId="30" xfId="0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vertical="center"/>
    </xf>
    <xf numFmtId="0" fontId="13" fillId="2" borderId="2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179" fontId="10" fillId="0" borderId="24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0" fillId="0" borderId="25" xfId="0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16" fillId="0" borderId="0" xfId="0" applyFont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4" xfId="0" applyFont="1" applyFill="1" applyBorder="1">
      <alignment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20" fillId="0" borderId="37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justify" vertical="center"/>
    </xf>
    <xf numFmtId="0" fontId="22" fillId="0" borderId="24" xfId="0" applyFont="1" applyFill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22" fillId="0" borderId="25" xfId="0" applyFont="1" applyFill="1" applyBorder="1" applyAlignment="1">
      <alignment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178" fontId="9" fillId="4" borderId="17" xfId="3" applyNumberFormat="1" applyFont="1" applyFill="1" applyBorder="1" applyAlignment="1">
      <alignment horizontal="center" vertical="center" wrapText="1"/>
    </xf>
    <xf numFmtId="178" fontId="0" fillId="0" borderId="0" xfId="3" applyNumberFormat="1" applyFont="1">
      <alignment vertical="center"/>
    </xf>
    <xf numFmtId="177" fontId="11" fillId="0" borderId="2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177" fontId="11" fillId="0" borderId="38" xfId="0" applyNumberFormat="1" applyFont="1" applyBorder="1" applyAlignment="1">
      <alignment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177" fontId="11" fillId="0" borderId="30" xfId="0" applyNumberFormat="1" applyFont="1" applyBorder="1" applyAlignment="1">
      <alignment vertical="center" shrinkToFit="1"/>
    </xf>
    <xf numFmtId="178" fontId="9" fillId="0" borderId="4" xfId="3" applyNumberFormat="1" applyFont="1" applyFill="1" applyBorder="1" applyAlignment="1">
      <alignment vertical="center" shrinkToFit="1"/>
    </xf>
    <xf numFmtId="178" fontId="9" fillId="0" borderId="5" xfId="3" applyNumberFormat="1" applyFont="1" applyFill="1" applyBorder="1" applyAlignment="1">
      <alignment vertical="center" shrinkToFit="1"/>
    </xf>
    <xf numFmtId="177" fontId="9" fillId="0" borderId="5" xfId="0" applyNumberFormat="1" applyFont="1" applyBorder="1" applyAlignment="1">
      <alignment vertical="center" shrinkToFit="1"/>
    </xf>
    <xf numFmtId="178" fontId="9" fillId="0" borderId="5" xfId="4" applyNumberFormat="1" applyFont="1" applyFill="1" applyBorder="1" applyAlignment="1">
      <alignment vertical="center" shrinkToFit="1"/>
    </xf>
    <xf numFmtId="177" fontId="9" fillId="0" borderId="5" xfId="0" applyNumberFormat="1" applyFont="1" applyBorder="1" applyAlignment="1">
      <alignment horizontal="center" vertical="center" shrinkToFit="1"/>
    </xf>
    <xf numFmtId="178" fontId="9" fillId="0" borderId="30" xfId="3" applyNumberFormat="1" applyFont="1" applyFill="1" applyBorder="1" applyAlignment="1">
      <alignment vertical="center" shrinkToFit="1"/>
    </xf>
    <xf numFmtId="178" fontId="9" fillId="4" borderId="6" xfId="3" applyNumberFormat="1" applyFont="1" applyFill="1" applyBorder="1" applyAlignment="1">
      <alignment vertical="center" shrinkToFit="1"/>
    </xf>
    <xf numFmtId="178" fontId="9" fillId="4" borderId="7" xfId="3" applyNumberFormat="1" applyFont="1" applyFill="1" applyBorder="1" applyAlignment="1">
      <alignment vertical="center" shrinkToFit="1"/>
    </xf>
    <xf numFmtId="177" fontId="9" fillId="4" borderId="7" xfId="0" applyNumberFormat="1" applyFont="1" applyFill="1" applyBorder="1" applyAlignment="1">
      <alignment vertical="center" shrinkToFit="1"/>
    </xf>
    <xf numFmtId="178" fontId="9" fillId="4" borderId="7" xfId="4" applyNumberFormat="1" applyFont="1" applyFill="1" applyBorder="1" applyAlignment="1">
      <alignment vertical="center" shrinkToFit="1"/>
    </xf>
    <xf numFmtId="177" fontId="9" fillId="4" borderId="7" xfId="0" applyNumberFormat="1" applyFont="1" applyFill="1" applyBorder="1" applyAlignment="1">
      <alignment horizontal="center" vertical="center" shrinkToFit="1"/>
    </xf>
    <xf numFmtId="178" fontId="9" fillId="4" borderId="34" xfId="3" applyNumberFormat="1" applyFont="1" applyFill="1" applyBorder="1" applyAlignment="1">
      <alignment vertical="center" shrinkToFit="1"/>
    </xf>
    <xf numFmtId="178" fontId="0" fillId="0" borderId="8" xfId="3" applyNumberFormat="1" applyFont="1" applyBorder="1" applyAlignment="1">
      <alignment vertical="center"/>
    </xf>
    <xf numFmtId="178" fontId="0" fillId="0" borderId="9" xfId="3" applyNumberFormat="1" applyFont="1" applyBorder="1" applyAlignment="1">
      <alignment vertical="center"/>
    </xf>
    <xf numFmtId="178" fontId="9" fillId="4" borderId="9" xfId="3" applyNumberFormat="1" applyFont="1" applyFill="1" applyBorder="1" applyAlignment="1">
      <alignment vertical="center" shrinkToFit="1"/>
    </xf>
    <xf numFmtId="178" fontId="11" fillId="0" borderId="9" xfId="3" applyNumberFormat="1" applyFont="1" applyBorder="1" applyAlignment="1">
      <alignment vertical="center" shrinkToFit="1"/>
    </xf>
    <xf numFmtId="178" fontId="0" fillId="0" borderId="36" xfId="3" applyNumberFormat="1" applyFont="1" applyBorder="1" applyAlignment="1">
      <alignment vertical="center"/>
    </xf>
    <xf numFmtId="182" fontId="11" fillId="0" borderId="80" xfId="0" applyNumberFormat="1" applyFont="1" applyFill="1" applyBorder="1">
      <alignment vertical="center"/>
    </xf>
    <xf numFmtId="182" fontId="11" fillId="0" borderId="92" xfId="0" applyNumberFormat="1" applyFont="1" applyFill="1" applyBorder="1">
      <alignment vertical="center"/>
    </xf>
    <xf numFmtId="182" fontId="9" fillId="0" borderId="80" xfId="0" applyNumberFormat="1" applyFont="1" applyBorder="1">
      <alignment vertical="center"/>
    </xf>
    <xf numFmtId="182" fontId="9" fillId="0" borderId="92" xfId="0" applyNumberFormat="1" applyFont="1" applyBorder="1">
      <alignment vertical="center"/>
    </xf>
    <xf numFmtId="182" fontId="9" fillId="0" borderId="81" xfId="0" applyNumberFormat="1" applyFont="1" applyBorder="1">
      <alignment vertical="center"/>
    </xf>
    <xf numFmtId="182" fontId="9" fillId="0" borderId="93" xfId="0" applyNumberFormat="1" applyFont="1" applyBorder="1">
      <alignment vertical="center"/>
    </xf>
    <xf numFmtId="182" fontId="9" fillId="0" borderId="43" xfId="0" applyNumberFormat="1" applyFont="1" applyBorder="1">
      <alignment vertical="center"/>
    </xf>
    <xf numFmtId="182" fontId="9" fillId="0" borderId="44" xfId="0" applyNumberFormat="1" applyFont="1" applyBorder="1">
      <alignment vertical="center"/>
    </xf>
    <xf numFmtId="182" fontId="9" fillId="0" borderId="84" xfId="0" applyNumberFormat="1" applyFont="1" applyBorder="1">
      <alignment vertical="center"/>
    </xf>
    <xf numFmtId="182" fontId="9" fillId="0" borderId="94" xfId="0" applyNumberFormat="1" applyFont="1" applyBorder="1">
      <alignment vertical="center"/>
    </xf>
    <xf numFmtId="182" fontId="9" fillId="0" borderId="86" xfId="0" applyNumberFormat="1" applyFont="1" applyBorder="1">
      <alignment vertical="center"/>
    </xf>
    <xf numFmtId="182" fontId="9" fillId="0" borderId="95" xfId="0" applyNumberFormat="1" applyFont="1" applyBorder="1">
      <alignment vertical="center"/>
    </xf>
    <xf numFmtId="182" fontId="11" fillId="0" borderId="77" xfId="0" applyNumberFormat="1" applyFont="1" applyFill="1" applyBorder="1" applyAlignment="1">
      <alignment horizontal="right" vertical="center"/>
    </xf>
    <xf numFmtId="182" fontId="11" fillId="0" borderId="78" xfId="0" applyNumberFormat="1" applyFont="1" applyFill="1" applyBorder="1" applyAlignment="1">
      <alignment horizontal="right" vertical="center"/>
    </xf>
    <xf numFmtId="182" fontId="11" fillId="0" borderId="91" xfId="0" applyNumberFormat="1" applyFont="1" applyFill="1" applyBorder="1" applyAlignment="1">
      <alignment horizontal="right" vertical="center"/>
    </xf>
    <xf numFmtId="181" fontId="11" fillId="0" borderId="46" xfId="5" applyNumberFormat="1" applyFont="1" applyFill="1" applyBorder="1" applyAlignment="1">
      <alignment horizontal="right" vertical="center"/>
    </xf>
    <xf numFmtId="181" fontId="11" fillId="0" borderId="47" xfId="0" applyNumberFormat="1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0" fontId="11" fillId="0" borderId="60" xfId="0" applyFont="1" applyFill="1" applyBorder="1" applyAlignment="1">
      <alignment horizontal="right" vertical="center"/>
    </xf>
    <xf numFmtId="181" fontId="11" fillId="0" borderId="50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right" vertical="center"/>
    </xf>
    <xf numFmtId="0" fontId="11" fillId="0" borderId="61" xfId="0" applyFont="1" applyFill="1" applyBorder="1" applyAlignment="1">
      <alignment horizontal="right" vertical="center"/>
    </xf>
    <xf numFmtId="181" fontId="11" fillId="0" borderId="69" xfId="5" applyNumberFormat="1" applyFont="1" applyFill="1" applyBorder="1" applyAlignment="1">
      <alignment horizontal="right" vertical="center"/>
    </xf>
    <xf numFmtId="181" fontId="11" fillId="0" borderId="53" xfId="0" applyNumberFormat="1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181" fontId="11" fillId="0" borderId="42" xfId="5" applyNumberFormat="1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0" borderId="64" xfId="0" applyFont="1" applyFill="1" applyBorder="1" applyAlignment="1">
      <alignment vertical="center"/>
    </xf>
    <xf numFmtId="41" fontId="11" fillId="0" borderId="42" xfId="1" applyFont="1" applyFill="1" applyBorder="1" applyAlignment="1">
      <alignment horizontal="center" vertical="center" wrapText="1"/>
    </xf>
    <xf numFmtId="41" fontId="11" fillId="0" borderId="46" xfId="1" applyFont="1" applyFill="1" applyBorder="1" applyAlignment="1">
      <alignment horizontal="center" vertical="center" wrapText="1"/>
    </xf>
    <xf numFmtId="41" fontId="11" fillId="0" borderId="49" xfId="1" applyFont="1" applyFill="1" applyBorder="1" applyAlignment="1">
      <alignment horizontal="center" vertical="center" wrapText="1"/>
    </xf>
    <xf numFmtId="41" fontId="11" fillId="0" borderId="59" xfId="1" applyFont="1" applyFill="1" applyBorder="1" applyAlignment="1">
      <alignment horizontal="center" vertical="center" wrapText="1"/>
    </xf>
    <xf numFmtId="41" fontId="11" fillId="0" borderId="57" xfId="1" applyFont="1" applyFill="1" applyBorder="1" applyAlignment="1">
      <alignment horizontal="center" vertical="center" wrapText="1"/>
    </xf>
    <xf numFmtId="41" fontId="11" fillId="0" borderId="52" xfId="1" applyFont="1" applyFill="1" applyBorder="1" applyAlignment="1">
      <alignment horizontal="center" vertical="center"/>
    </xf>
    <xf numFmtId="43" fontId="9" fillId="3" borderId="8" xfId="0" applyNumberFormat="1" applyFont="1" applyFill="1" applyBorder="1" applyAlignment="1">
      <alignment horizontal="center" vertical="center" wrapText="1"/>
    </xf>
    <xf numFmtId="0" fontId="24" fillId="5" borderId="0" xfId="6" applyFont="1" applyFill="1" applyAlignment="1">
      <alignment vertical="center"/>
    </xf>
    <xf numFmtId="0" fontId="25" fillId="5" borderId="0" xfId="6" applyFont="1" applyFill="1" applyAlignment="1">
      <alignment horizontal="left" vertical="center"/>
    </xf>
    <xf numFmtId="0" fontId="26" fillId="5" borderId="0" xfId="6" applyFont="1" applyFill="1" applyAlignme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4" borderId="0" xfId="0" applyFill="1">
      <alignment vertical="center"/>
    </xf>
    <xf numFmtId="0" fontId="29" fillId="5" borderId="0" xfId="2" applyFont="1" applyFill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24" fillId="5" borderId="0" xfId="6" applyFont="1" applyFill="1" applyAlignment="1">
      <alignment horizontal="center" vertical="center"/>
    </xf>
    <xf numFmtId="0" fontId="31" fillId="5" borderId="0" xfId="6" applyFont="1" applyFill="1" applyAlignment="1">
      <alignment vertical="center"/>
    </xf>
    <xf numFmtId="0" fontId="31" fillId="5" borderId="0" xfId="6" applyFont="1" applyFill="1" applyAlignment="1">
      <alignment horizontal="lef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4" borderId="4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>
      <alignment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8" fillId="0" borderId="54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88" xfId="0" applyFont="1" applyFill="1" applyBorder="1" applyAlignment="1">
      <alignment horizontal="center" vertical="center" wrapText="1" shrinkToFit="1"/>
    </xf>
    <xf numFmtId="0" fontId="11" fillId="0" borderId="89" xfId="0" applyFont="1" applyFill="1" applyBorder="1" applyAlignment="1">
      <alignment horizontal="center" vertical="center" wrapText="1" shrinkToFit="1"/>
    </xf>
    <xf numFmtId="0" fontId="11" fillId="0" borderId="90" xfId="0" applyFont="1" applyFill="1" applyBorder="1" applyAlignment="1">
      <alignment horizontal="center" vertical="center" wrapText="1" shrinkToFit="1"/>
    </xf>
    <xf numFmtId="0" fontId="18" fillId="0" borderId="55" xfId="0" applyFont="1" applyFill="1" applyBorder="1" applyAlignment="1">
      <alignment horizontal="right" vertical="center"/>
    </xf>
    <xf numFmtId="0" fontId="18" fillId="0" borderId="65" xfId="0" applyFont="1" applyFill="1" applyBorder="1" applyAlignment="1">
      <alignment horizontal="right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1" fontId="11" fillId="0" borderId="40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81" fontId="11" fillId="0" borderId="69" xfId="0" applyNumberFormat="1" applyFont="1" applyFill="1" applyBorder="1" applyAlignment="1">
      <alignment horizontal="center" vertical="center" wrapText="1"/>
    </xf>
    <xf numFmtId="181" fontId="11" fillId="0" borderId="74" xfId="0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center" vertical="center"/>
    </xf>
    <xf numFmtId="0" fontId="11" fillId="0" borderId="66" xfId="5" applyFont="1" applyFill="1" applyBorder="1" applyAlignment="1">
      <alignment horizontal="center" vertical="center" wrapText="1"/>
    </xf>
    <xf numFmtId="0" fontId="11" fillId="0" borderId="22" xfId="5" applyFont="1" applyFill="1" applyBorder="1" applyAlignment="1">
      <alignment horizontal="center" vertical="center" wrapText="1"/>
    </xf>
    <xf numFmtId="181" fontId="11" fillId="0" borderId="68" xfId="5" applyNumberFormat="1" applyFont="1" applyFill="1" applyBorder="1" applyAlignment="1">
      <alignment horizontal="center" vertical="center" wrapText="1"/>
    </xf>
    <xf numFmtId="181" fontId="11" fillId="0" borderId="73" xfId="5" applyNumberFormat="1" applyFont="1" applyFill="1" applyBorder="1" applyAlignment="1">
      <alignment horizontal="center" vertical="center"/>
    </xf>
    <xf numFmtId="181" fontId="11" fillId="0" borderId="70" xfId="0" applyNumberFormat="1" applyFont="1" applyFill="1" applyBorder="1" applyAlignment="1">
      <alignment horizontal="center" vertical="center" wrapText="1"/>
    </xf>
    <xf numFmtId="181" fontId="11" fillId="0" borderId="75" xfId="0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 12 2" xfId="3"/>
    <cellStyle name="쉼표 [0]_강수량현황(제출용)" xfId="5"/>
    <cellStyle name="통화 [0] 2 12" xfId="4"/>
    <cellStyle name="표준" xfId="0" builtinId="0"/>
    <cellStyle name="표준_-08편집본" xfId="6"/>
    <cellStyle name="하이퍼링크" xfId="2" builtinId="8"/>
  </cellStyles>
  <dxfs count="0"/>
  <tableStyles count="0" defaultTableStyle="TableStyleMedium2" defaultPivotStyle="PivotStyleLight16"/>
  <colors>
    <mruColors>
      <color rgb="FFA5DDC6"/>
      <color rgb="FF5BFFE0"/>
      <color rgb="FF00CC99"/>
      <color rgb="FF66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6.5"/>
  <cols>
    <col min="1" max="4" width="9" style="6"/>
    <col min="5" max="5" width="11.75" style="193" customWidth="1"/>
    <col min="6" max="6" width="15.375" style="195" customWidth="1"/>
    <col min="7" max="16384" width="9" style="6"/>
  </cols>
  <sheetData>
    <row r="1" spans="1:7" ht="60" customHeight="1">
      <c r="A1" s="189" t="s">
        <v>157</v>
      </c>
      <c r="B1" s="190"/>
      <c r="C1" s="190"/>
      <c r="D1" s="190"/>
      <c r="E1" s="188"/>
      <c r="F1" s="196"/>
    </row>
    <row r="2" spans="1:7" s="191" customFormat="1" ht="36" customHeight="1">
      <c r="A2" s="197" t="s">
        <v>158</v>
      </c>
      <c r="B2" s="197"/>
      <c r="C2" s="197"/>
      <c r="D2" s="197"/>
      <c r="E2" s="197"/>
      <c r="F2" s="194" t="s">
        <v>164</v>
      </c>
      <c r="G2" s="192"/>
    </row>
    <row r="3" spans="1:7" s="191" customFormat="1" ht="36" customHeight="1">
      <c r="A3" s="198" t="s">
        <v>159</v>
      </c>
      <c r="B3" s="197"/>
      <c r="C3" s="197"/>
      <c r="D3" s="197"/>
      <c r="E3" s="197"/>
      <c r="F3" s="194" t="s">
        <v>164</v>
      </c>
      <c r="G3" s="192"/>
    </row>
    <row r="4" spans="1:7" s="191" customFormat="1" ht="36" customHeight="1">
      <c r="A4" s="198" t="s">
        <v>160</v>
      </c>
      <c r="B4" s="197"/>
      <c r="C4" s="197"/>
      <c r="D4" s="197"/>
      <c r="E4" s="197"/>
      <c r="F4" s="194" t="s">
        <v>164</v>
      </c>
      <c r="G4" s="192"/>
    </row>
    <row r="5" spans="1:7" s="191" customFormat="1" ht="36" customHeight="1">
      <c r="A5" s="198" t="s">
        <v>161</v>
      </c>
      <c r="B5" s="197"/>
      <c r="C5" s="197"/>
      <c r="D5" s="197"/>
      <c r="E5" s="197"/>
      <c r="F5" s="194" t="s">
        <v>164</v>
      </c>
      <c r="G5" s="192"/>
    </row>
    <row r="6" spans="1:7" s="191" customFormat="1" ht="36" customHeight="1">
      <c r="A6" s="198" t="s">
        <v>162</v>
      </c>
      <c r="B6" s="197"/>
      <c r="C6" s="197"/>
      <c r="D6" s="197"/>
      <c r="E6" s="197"/>
      <c r="F6" s="194" t="s">
        <v>164</v>
      </c>
      <c r="G6" s="192"/>
    </row>
    <row r="7" spans="1:7" s="191" customFormat="1" ht="36" customHeight="1">
      <c r="A7" s="198" t="s">
        <v>163</v>
      </c>
      <c r="B7" s="197"/>
      <c r="C7" s="197"/>
      <c r="D7" s="197"/>
      <c r="E7" s="197"/>
      <c r="F7" s="194" t="s">
        <v>164</v>
      </c>
      <c r="G7" s="192"/>
    </row>
  </sheetData>
  <phoneticPr fontId="3" type="noConversion"/>
  <hyperlinks>
    <hyperlink ref="F2" location="'Ⅱ-1. 위치'!A1" display="통계표로 이동"/>
    <hyperlink ref="F3" location="'Ⅱ-2. 행정구역'!A1" display="통계표로 이동"/>
    <hyperlink ref="F4" location="'Ⅱ-3. 토지지목별현황'!A1" display="통계표로 이동"/>
    <hyperlink ref="F5" location="'Ⅱ-4. 일기일수'!A1" display="통계표로 이동"/>
    <hyperlink ref="F6" location="'Ⅱ-5. 기상개황'!A1" display="통계표로 이동"/>
    <hyperlink ref="F7" location="'Ⅱ-6. 강수량'!A1" display="통계표로 이동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C2"/>
    </sheetView>
  </sheetViews>
  <sheetFormatPr defaultRowHeight="16.5"/>
  <cols>
    <col min="1" max="1" width="28" customWidth="1"/>
    <col min="2" max="2" width="14.25" customWidth="1"/>
    <col min="3" max="3" width="27.625" customWidth="1"/>
    <col min="4" max="4" width="27.75" customWidth="1"/>
    <col min="5" max="5" width="20.75" customWidth="1"/>
    <col min="6" max="6" width="11.5" customWidth="1"/>
  </cols>
  <sheetData>
    <row r="1" spans="1:5" s="6" customFormat="1"/>
    <row r="2" spans="1:5" ht="20.25">
      <c r="A2" s="205" t="s">
        <v>143</v>
      </c>
      <c r="B2" s="205"/>
      <c r="C2" s="205"/>
      <c r="D2" s="1"/>
      <c r="E2" s="1"/>
    </row>
    <row r="3" spans="1:5">
      <c r="A3" s="3"/>
      <c r="B3" s="2"/>
      <c r="C3" s="1"/>
      <c r="D3" s="1"/>
      <c r="E3" s="1"/>
    </row>
    <row r="4" spans="1:5" ht="24" customHeight="1">
      <c r="A4" s="206" t="s">
        <v>0</v>
      </c>
      <c r="B4" s="206"/>
      <c r="C4" s="1"/>
      <c r="D4" s="1"/>
      <c r="E4" s="1"/>
    </row>
    <row r="5" spans="1:5" ht="17.25" thickBot="1">
      <c r="A5" s="1"/>
      <c r="B5" s="2"/>
      <c r="C5" s="1"/>
      <c r="D5" s="1"/>
      <c r="E5" s="1"/>
    </row>
    <row r="6" spans="1:5" ht="35.25" customHeight="1">
      <c r="A6" s="207" t="s">
        <v>1</v>
      </c>
      <c r="B6" s="209" t="s">
        <v>2</v>
      </c>
      <c r="C6" s="209" t="s">
        <v>3</v>
      </c>
      <c r="D6" s="211"/>
      <c r="E6" s="203" t="s">
        <v>4</v>
      </c>
    </row>
    <row r="7" spans="1:5" ht="30.75" customHeight="1">
      <c r="A7" s="208"/>
      <c r="B7" s="210"/>
      <c r="C7" s="35" t="s">
        <v>5</v>
      </c>
      <c r="D7" s="36" t="s">
        <v>6</v>
      </c>
      <c r="E7" s="204"/>
    </row>
    <row r="8" spans="1:5" ht="54" customHeight="1">
      <c r="A8" s="201" t="s">
        <v>152</v>
      </c>
      <c r="B8" s="5" t="s">
        <v>7</v>
      </c>
      <c r="C8" s="5" t="s">
        <v>8</v>
      </c>
      <c r="D8" s="7" t="s">
        <v>165</v>
      </c>
      <c r="E8" s="212" t="s">
        <v>150</v>
      </c>
    </row>
    <row r="9" spans="1:5" ht="49.5">
      <c r="A9" s="202"/>
      <c r="B9" s="5" t="s">
        <v>9</v>
      </c>
      <c r="C9" s="5" t="s">
        <v>10</v>
      </c>
      <c r="D9" s="7" t="s">
        <v>153</v>
      </c>
      <c r="E9" s="213"/>
    </row>
    <row r="10" spans="1:5" ht="49.5">
      <c r="A10" s="202"/>
      <c r="B10" s="5" t="s">
        <v>11</v>
      </c>
      <c r="C10" s="5" t="s">
        <v>156</v>
      </c>
      <c r="D10" s="7" t="s">
        <v>154</v>
      </c>
      <c r="E10" s="214" t="s">
        <v>151</v>
      </c>
    </row>
    <row r="11" spans="1:5" ht="49.5">
      <c r="A11" s="202"/>
      <c r="B11" s="5" t="s">
        <v>12</v>
      </c>
      <c r="C11" s="5" t="s">
        <v>13</v>
      </c>
      <c r="D11" s="7" t="s">
        <v>155</v>
      </c>
      <c r="E11" s="215"/>
    </row>
    <row r="12" spans="1:5" ht="18" customHeight="1" thickBot="1">
      <c r="A12" s="199" t="s">
        <v>14</v>
      </c>
      <c r="B12" s="200"/>
      <c r="C12" s="82"/>
      <c r="D12" s="82"/>
      <c r="E12" s="83"/>
    </row>
  </sheetData>
  <mergeCells count="10">
    <mergeCell ref="A12:B12"/>
    <mergeCell ref="A8:A11"/>
    <mergeCell ref="E6:E7"/>
    <mergeCell ref="A2:C2"/>
    <mergeCell ref="A4:B4"/>
    <mergeCell ref="A6:A7"/>
    <mergeCell ref="B6:B7"/>
    <mergeCell ref="C6:D6"/>
    <mergeCell ref="E8:E9"/>
    <mergeCell ref="E10:E1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defaultRowHeight="16.5"/>
  <cols>
    <col min="1" max="1" width="19.25" customWidth="1"/>
    <col min="2" max="7" width="17.75" customWidth="1"/>
    <col min="8" max="8" width="13.875" customWidth="1"/>
  </cols>
  <sheetData>
    <row r="1" spans="1:7" ht="24" customHeight="1">
      <c r="A1" s="86" t="s">
        <v>15</v>
      </c>
      <c r="B1" s="4"/>
      <c r="C1" s="1"/>
      <c r="D1" s="1"/>
      <c r="E1" s="1"/>
      <c r="F1" s="216"/>
      <c r="G1" s="216"/>
    </row>
    <row r="2" spans="1:7" s="6" customFormat="1" ht="20.25" customHeight="1" thickBot="1">
      <c r="A2" s="34"/>
      <c r="B2" s="4"/>
      <c r="C2" s="1"/>
      <c r="D2" s="1"/>
      <c r="E2" s="1"/>
      <c r="F2" s="52"/>
      <c r="G2" s="52"/>
    </row>
    <row r="3" spans="1:7" s="6" customFormat="1" ht="18.75" customHeight="1">
      <c r="A3" s="53" t="s">
        <v>85</v>
      </c>
      <c r="B3" s="54"/>
      <c r="C3" s="55"/>
      <c r="D3" s="55"/>
      <c r="E3" s="55"/>
      <c r="F3" s="56"/>
      <c r="G3" s="57" t="s">
        <v>86</v>
      </c>
    </row>
    <row r="4" spans="1:7" ht="24" customHeight="1">
      <c r="A4" s="217" t="s">
        <v>16</v>
      </c>
      <c r="B4" s="218" t="s">
        <v>50</v>
      </c>
      <c r="C4" s="219"/>
      <c r="D4" s="219" t="s">
        <v>51</v>
      </c>
      <c r="E4" s="219"/>
      <c r="F4" s="218" t="s">
        <v>52</v>
      </c>
      <c r="G4" s="220" t="s">
        <v>53</v>
      </c>
    </row>
    <row r="5" spans="1:7" ht="24" customHeight="1">
      <c r="A5" s="217"/>
      <c r="B5" s="84"/>
      <c r="C5" s="84" t="s">
        <v>17</v>
      </c>
      <c r="D5" s="84" t="s">
        <v>18</v>
      </c>
      <c r="E5" s="84" t="s">
        <v>19</v>
      </c>
      <c r="F5" s="219"/>
      <c r="G5" s="221"/>
    </row>
    <row r="6" spans="1:7" ht="24" customHeight="1">
      <c r="A6" s="58" t="s">
        <v>20</v>
      </c>
      <c r="B6" s="8">
        <v>94.08</v>
      </c>
      <c r="C6" s="9">
        <v>100</v>
      </c>
      <c r="D6" s="9">
        <v>23</v>
      </c>
      <c r="E6" s="9">
        <v>31</v>
      </c>
      <c r="F6" s="9">
        <v>670</v>
      </c>
      <c r="G6" s="59">
        <v>4205</v>
      </c>
    </row>
    <row r="7" spans="1:7" ht="24" customHeight="1">
      <c r="A7" s="60" t="s">
        <v>21</v>
      </c>
      <c r="B7" s="10">
        <v>94.08</v>
      </c>
      <c r="C7" s="11">
        <v>100</v>
      </c>
      <c r="D7" s="11">
        <v>23</v>
      </c>
      <c r="E7" s="11">
        <v>31</v>
      </c>
      <c r="F7" s="11">
        <v>672</v>
      </c>
      <c r="G7" s="61">
        <v>12282</v>
      </c>
    </row>
    <row r="8" spans="1:7" ht="24" customHeight="1">
      <c r="A8" s="60" t="s">
        <v>22</v>
      </c>
      <c r="B8" s="12">
        <v>94.07</v>
      </c>
      <c r="C8" s="13">
        <v>100</v>
      </c>
      <c r="D8" s="13">
        <v>23</v>
      </c>
      <c r="E8" s="13">
        <v>31</v>
      </c>
      <c r="F8" s="13">
        <v>675</v>
      </c>
      <c r="G8" s="62">
        <v>4222</v>
      </c>
    </row>
    <row r="9" spans="1:7" ht="24" customHeight="1">
      <c r="A9" s="63" t="s">
        <v>23</v>
      </c>
      <c r="B9" s="14">
        <v>94.07</v>
      </c>
      <c r="C9" s="15">
        <v>100</v>
      </c>
      <c r="D9" s="15">
        <v>23</v>
      </c>
      <c r="E9" s="15">
        <v>31</v>
      </c>
      <c r="F9" s="16">
        <v>680</v>
      </c>
      <c r="G9" s="64">
        <v>4247</v>
      </c>
    </row>
    <row r="10" spans="1:7" ht="24" customHeight="1">
      <c r="A10" s="65" t="s">
        <v>54</v>
      </c>
      <c r="B10" s="17">
        <v>94.07</v>
      </c>
      <c r="C10" s="18">
        <v>100</v>
      </c>
      <c r="D10" s="18">
        <v>23</v>
      </c>
      <c r="E10" s="18">
        <v>31</v>
      </c>
      <c r="F10" s="19">
        <v>698</v>
      </c>
      <c r="G10" s="66">
        <v>4332</v>
      </c>
    </row>
    <row r="11" spans="1:7" ht="24" customHeight="1">
      <c r="A11" s="67" t="s">
        <v>55</v>
      </c>
      <c r="B11" s="187">
        <v>93.98</v>
      </c>
      <c r="C11" s="20">
        <v>100</v>
      </c>
      <c r="D11" s="20">
        <v>23</v>
      </c>
      <c r="E11" s="20">
        <v>31</v>
      </c>
      <c r="F11" s="21">
        <v>704</v>
      </c>
      <c r="G11" s="68">
        <v>4361</v>
      </c>
    </row>
    <row r="12" spans="1:7" ht="9.75" customHeight="1">
      <c r="A12" s="69"/>
      <c r="B12" s="22"/>
      <c r="C12" s="23"/>
      <c r="D12" s="23"/>
      <c r="E12" s="23"/>
      <c r="F12" s="24"/>
      <c r="G12" s="70"/>
    </row>
    <row r="13" spans="1:7" ht="24" customHeight="1">
      <c r="A13" s="71" t="s">
        <v>24</v>
      </c>
      <c r="B13" s="25">
        <v>0.53</v>
      </c>
      <c r="C13" s="26">
        <f>(B13*100)/B11</f>
        <v>0.56394977654820178</v>
      </c>
      <c r="D13" s="27">
        <v>1</v>
      </c>
      <c r="E13" s="27">
        <v>3</v>
      </c>
      <c r="F13" s="28">
        <v>19</v>
      </c>
      <c r="G13" s="72">
        <v>110</v>
      </c>
    </row>
    <row r="14" spans="1:7" ht="24" customHeight="1">
      <c r="A14" s="71" t="s">
        <v>25</v>
      </c>
      <c r="B14" s="25">
        <v>1.33</v>
      </c>
      <c r="C14" s="26">
        <f>(B14*100)/B11</f>
        <v>1.4151947222813364</v>
      </c>
      <c r="D14" s="27">
        <v>1</v>
      </c>
      <c r="E14" s="27">
        <v>2</v>
      </c>
      <c r="F14" s="28">
        <v>38</v>
      </c>
      <c r="G14" s="72">
        <v>256</v>
      </c>
    </row>
    <row r="15" spans="1:7" ht="24" customHeight="1">
      <c r="A15" s="71" t="s">
        <v>26</v>
      </c>
      <c r="B15" s="25">
        <v>1.24</v>
      </c>
      <c r="C15" s="26">
        <f>(B15*100)/B11</f>
        <v>1.3194296658863587</v>
      </c>
      <c r="D15" s="27">
        <v>1</v>
      </c>
      <c r="E15" s="27">
        <v>1</v>
      </c>
      <c r="F15" s="28">
        <v>18</v>
      </c>
      <c r="G15" s="72">
        <v>87</v>
      </c>
    </row>
    <row r="16" spans="1:7" ht="24" customHeight="1">
      <c r="A16" s="71" t="s">
        <v>27</v>
      </c>
      <c r="B16" s="25">
        <v>0.99</v>
      </c>
      <c r="C16" s="26">
        <f>(B16*100)/B11</f>
        <v>1.0534156203447542</v>
      </c>
      <c r="D16" s="27">
        <v>1</v>
      </c>
      <c r="E16" s="27"/>
      <c r="F16" s="28">
        <v>25</v>
      </c>
      <c r="G16" s="72">
        <v>158</v>
      </c>
    </row>
    <row r="17" spans="1:7" ht="24" customHeight="1">
      <c r="A17" s="71" t="s">
        <v>28</v>
      </c>
      <c r="B17" s="25">
        <v>1.07</v>
      </c>
      <c r="C17" s="26">
        <f>(B17*100)/B11</f>
        <v>1.1385401149180676</v>
      </c>
      <c r="D17" s="27">
        <v>1</v>
      </c>
      <c r="E17" s="27"/>
      <c r="F17" s="28">
        <v>30</v>
      </c>
      <c r="G17" s="72">
        <v>204</v>
      </c>
    </row>
    <row r="18" spans="1:7" ht="24" customHeight="1">
      <c r="A18" s="71" t="s">
        <v>29</v>
      </c>
      <c r="B18" s="25">
        <v>3.09</v>
      </c>
      <c r="C18" s="26">
        <f>(B18*100)/B11</f>
        <v>3.2879336028942325</v>
      </c>
      <c r="D18" s="27">
        <v>1</v>
      </c>
      <c r="E18" s="27">
        <v>3</v>
      </c>
      <c r="F18" s="28">
        <v>35</v>
      </c>
      <c r="G18" s="72">
        <v>186</v>
      </c>
    </row>
    <row r="19" spans="1:7" ht="24" customHeight="1">
      <c r="A19" s="71" t="s">
        <v>30</v>
      </c>
      <c r="B19" s="25">
        <v>0.91</v>
      </c>
      <c r="C19" s="26">
        <f>(B19*100)/B11</f>
        <v>0.96829112577144072</v>
      </c>
      <c r="D19" s="27">
        <v>1</v>
      </c>
      <c r="E19" s="27">
        <v>1</v>
      </c>
      <c r="F19" s="28">
        <v>27</v>
      </c>
      <c r="G19" s="72">
        <v>159</v>
      </c>
    </row>
    <row r="20" spans="1:7" ht="24" customHeight="1">
      <c r="A20" s="71" t="s">
        <v>31</v>
      </c>
      <c r="B20" s="25">
        <v>2.29</v>
      </c>
      <c r="C20" s="26">
        <f>(B20*100)/B11</f>
        <v>2.4366886571610982</v>
      </c>
      <c r="D20" s="27">
        <v>1</v>
      </c>
      <c r="E20" s="27"/>
      <c r="F20" s="28">
        <v>21</v>
      </c>
      <c r="G20" s="72">
        <v>142</v>
      </c>
    </row>
    <row r="21" spans="1:7" ht="24" customHeight="1">
      <c r="A21" s="71" t="s">
        <v>32</v>
      </c>
      <c r="B21" s="25">
        <v>0.8</v>
      </c>
      <c r="C21" s="26">
        <f>(B21*100)/B11</f>
        <v>0.85124494573313469</v>
      </c>
      <c r="D21" s="27">
        <v>1</v>
      </c>
      <c r="E21" s="27"/>
      <c r="F21" s="28">
        <v>24</v>
      </c>
      <c r="G21" s="72">
        <v>127</v>
      </c>
    </row>
    <row r="22" spans="1:7" ht="24" customHeight="1">
      <c r="A22" s="71" t="s">
        <v>33</v>
      </c>
      <c r="B22" s="25">
        <v>0.74</v>
      </c>
      <c r="C22" s="26">
        <f>(B22*100)/B11</f>
        <v>0.78740157480314954</v>
      </c>
      <c r="D22" s="27">
        <v>1</v>
      </c>
      <c r="E22" s="27"/>
      <c r="F22" s="28">
        <v>21</v>
      </c>
      <c r="G22" s="72">
        <v>126</v>
      </c>
    </row>
    <row r="23" spans="1:7" ht="24" customHeight="1">
      <c r="A23" s="71" t="s">
        <v>34</v>
      </c>
      <c r="B23" s="25">
        <v>0.39</v>
      </c>
      <c r="C23" s="26">
        <f>(B23*100)/B11</f>
        <v>0.41498191104490317</v>
      </c>
      <c r="D23" s="27">
        <v>1</v>
      </c>
      <c r="E23" s="27">
        <v>1</v>
      </c>
      <c r="F23" s="28">
        <v>15</v>
      </c>
      <c r="G23" s="72">
        <v>79</v>
      </c>
    </row>
    <row r="24" spans="1:7" ht="24" customHeight="1">
      <c r="A24" s="71" t="s">
        <v>35</v>
      </c>
      <c r="B24" s="25">
        <v>1.86</v>
      </c>
      <c r="C24" s="26">
        <f>(B24*100)/B11</f>
        <v>1.9791444988295381</v>
      </c>
      <c r="D24" s="27">
        <v>1</v>
      </c>
      <c r="E24" s="27"/>
      <c r="F24" s="28">
        <v>37</v>
      </c>
      <c r="G24" s="72">
        <v>273</v>
      </c>
    </row>
    <row r="25" spans="1:7" ht="24" customHeight="1">
      <c r="A25" s="71" t="s">
        <v>36</v>
      </c>
      <c r="B25" s="25">
        <v>1.22</v>
      </c>
      <c r="C25" s="26">
        <f>(B25*100)/B11</f>
        <v>1.2981485422430303</v>
      </c>
      <c r="D25" s="27">
        <v>1</v>
      </c>
      <c r="E25" s="27">
        <v>1</v>
      </c>
      <c r="F25" s="28">
        <v>32</v>
      </c>
      <c r="G25" s="72">
        <v>198</v>
      </c>
    </row>
    <row r="26" spans="1:7" ht="24" customHeight="1">
      <c r="A26" s="71" t="s">
        <v>37</v>
      </c>
      <c r="B26" s="25">
        <v>3.81</v>
      </c>
      <c r="C26" s="26">
        <f>(B26*100)/B11</f>
        <v>4.0540540540540535</v>
      </c>
      <c r="D26" s="27">
        <v>1</v>
      </c>
      <c r="E26" s="27">
        <v>1</v>
      </c>
      <c r="F26" s="29">
        <v>16</v>
      </c>
      <c r="G26" s="73">
        <v>95</v>
      </c>
    </row>
    <row r="27" spans="1:7" ht="24" customHeight="1">
      <c r="A27" s="71" t="s">
        <v>38</v>
      </c>
      <c r="B27" s="25">
        <v>23.24</v>
      </c>
      <c r="C27" s="26">
        <f>(B27*100)/B11</f>
        <v>24.728665673547564</v>
      </c>
      <c r="D27" s="27">
        <v>1</v>
      </c>
      <c r="E27" s="27">
        <v>4</v>
      </c>
      <c r="F27" s="30">
        <v>42</v>
      </c>
      <c r="G27" s="74">
        <v>244</v>
      </c>
    </row>
    <row r="28" spans="1:7" ht="24" customHeight="1">
      <c r="A28" s="71" t="s">
        <v>39</v>
      </c>
      <c r="B28" s="25">
        <v>14.63</v>
      </c>
      <c r="C28" s="26">
        <f>(B28*100)/B11</f>
        <v>15.567141945094701</v>
      </c>
      <c r="D28" s="27">
        <v>1</v>
      </c>
      <c r="E28" s="27">
        <v>5</v>
      </c>
      <c r="F28" s="30">
        <v>50</v>
      </c>
      <c r="G28" s="74">
        <v>261</v>
      </c>
    </row>
    <row r="29" spans="1:7" ht="24" customHeight="1">
      <c r="A29" s="71" t="s">
        <v>40</v>
      </c>
      <c r="B29" s="25">
        <v>2.7</v>
      </c>
      <c r="C29" s="26">
        <f>(B29*100)/B11</f>
        <v>2.8729516918493294</v>
      </c>
      <c r="D29" s="27">
        <v>1</v>
      </c>
      <c r="E29" s="27">
        <v>1</v>
      </c>
      <c r="F29" s="30">
        <v>32</v>
      </c>
      <c r="G29" s="74">
        <v>205</v>
      </c>
    </row>
    <row r="30" spans="1:7" ht="24" customHeight="1">
      <c r="A30" s="71" t="s">
        <v>41</v>
      </c>
      <c r="B30" s="25">
        <v>1.71</v>
      </c>
      <c r="C30" s="26">
        <f>(B30*100)/B11</f>
        <v>1.8195360715045754</v>
      </c>
      <c r="D30" s="27">
        <v>1</v>
      </c>
      <c r="E30" s="27"/>
      <c r="F30" s="30">
        <v>37</v>
      </c>
      <c r="G30" s="74">
        <v>242</v>
      </c>
    </row>
    <row r="31" spans="1:7" ht="24" customHeight="1">
      <c r="A31" s="71" t="s">
        <v>42</v>
      </c>
      <c r="B31" s="25">
        <v>4.41</v>
      </c>
      <c r="C31" s="26">
        <f>(B31*100)/B11</f>
        <v>4.6924877633539053</v>
      </c>
      <c r="D31" s="27">
        <v>1</v>
      </c>
      <c r="E31" s="27">
        <v>1</v>
      </c>
      <c r="F31" s="30">
        <v>46</v>
      </c>
      <c r="G31" s="74">
        <v>318</v>
      </c>
    </row>
    <row r="32" spans="1:7" ht="24" customHeight="1">
      <c r="A32" s="71" t="s">
        <v>43</v>
      </c>
      <c r="B32" s="25">
        <v>3</v>
      </c>
      <c r="C32" s="26">
        <f>(B32*100)/B11</f>
        <v>3.1921685464992549</v>
      </c>
      <c r="D32" s="27">
        <v>1</v>
      </c>
      <c r="E32" s="27">
        <v>1</v>
      </c>
      <c r="F32" s="30">
        <v>29</v>
      </c>
      <c r="G32" s="74">
        <v>192</v>
      </c>
    </row>
    <row r="33" spans="1:7" ht="24" customHeight="1">
      <c r="A33" s="71" t="s">
        <v>44</v>
      </c>
      <c r="B33" s="25">
        <v>5.71</v>
      </c>
      <c r="C33" s="26">
        <f>(B33*100)/B11</f>
        <v>6.075760800170249</v>
      </c>
      <c r="D33" s="27">
        <v>1</v>
      </c>
      <c r="E33" s="27">
        <v>1</v>
      </c>
      <c r="F33" s="30">
        <v>41</v>
      </c>
      <c r="G33" s="74">
        <v>237</v>
      </c>
    </row>
    <row r="34" spans="1:7" ht="24" customHeight="1">
      <c r="A34" s="71" t="s">
        <v>45</v>
      </c>
      <c r="B34" s="25">
        <v>1.1200000000000001</v>
      </c>
      <c r="C34" s="26">
        <f>(B34*100)/B11</f>
        <v>1.1917429240263886</v>
      </c>
      <c r="D34" s="27">
        <v>1</v>
      </c>
      <c r="E34" s="27">
        <v>1</v>
      </c>
      <c r="F34" s="30">
        <v>35</v>
      </c>
      <c r="G34" s="74">
        <v>252</v>
      </c>
    </row>
    <row r="35" spans="1:7" ht="24" customHeight="1">
      <c r="A35" s="75" t="s">
        <v>46</v>
      </c>
      <c r="B35" s="31">
        <v>17.190000000000001</v>
      </c>
      <c r="C35" s="32">
        <f>(B35*100)/B11</f>
        <v>18.291125771440733</v>
      </c>
      <c r="D35" s="19">
        <v>1</v>
      </c>
      <c r="E35" s="19">
        <v>4</v>
      </c>
      <c r="F35" s="33">
        <v>34</v>
      </c>
      <c r="G35" s="76">
        <v>210</v>
      </c>
    </row>
    <row r="36" spans="1:7" ht="17.25" thickBot="1">
      <c r="A36" s="77" t="s">
        <v>47</v>
      </c>
      <c r="B36" s="78"/>
      <c r="C36" s="79"/>
      <c r="D36" s="79"/>
      <c r="E36" s="79"/>
      <c r="F36" s="80"/>
      <c r="G36" s="81"/>
    </row>
    <row r="37" spans="1:7">
      <c r="A37" s="1"/>
      <c r="B37" s="2"/>
      <c r="C37" s="1"/>
      <c r="D37" s="1"/>
      <c r="E37" s="1"/>
      <c r="F37" s="1"/>
      <c r="G37" s="1"/>
    </row>
  </sheetData>
  <mergeCells count="6">
    <mergeCell ref="F1:G1"/>
    <mergeCell ref="A4:A5"/>
    <mergeCell ref="B4:C4"/>
    <mergeCell ref="D4:E4"/>
    <mergeCell ref="F4:F5"/>
    <mergeCell ref="G4:G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sqref="A1:E1"/>
    </sheetView>
  </sheetViews>
  <sheetFormatPr defaultRowHeight="16.5"/>
  <cols>
    <col min="1" max="16" width="16.625" customWidth="1"/>
    <col min="17" max="17" width="16.625" style="6" customWidth="1"/>
    <col min="18" max="29" width="16.625" customWidth="1"/>
    <col min="30" max="30" width="13.875" customWidth="1"/>
  </cols>
  <sheetData>
    <row r="1" spans="1:30" ht="24" customHeight="1">
      <c r="A1" s="222" t="s">
        <v>92</v>
      </c>
      <c r="B1" s="222"/>
      <c r="C1" s="222"/>
      <c r="D1" s="222"/>
      <c r="E1" s="2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s="6" customFormat="1" ht="18.75" customHeight="1" thickBot="1">
      <c r="A2" s="37"/>
      <c r="B2" s="37"/>
      <c r="C2" s="37"/>
      <c r="D2" s="37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s="6" customFormat="1" ht="18" customHeight="1">
      <c r="A3" s="40" t="s">
        <v>48</v>
      </c>
      <c r="B3" s="223"/>
      <c r="C3" s="223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6" t="s">
        <v>84</v>
      </c>
      <c r="AD3" s="1"/>
    </row>
    <row r="4" spans="1:30" ht="33.75" customHeight="1">
      <c r="A4" s="42" t="s">
        <v>16</v>
      </c>
      <c r="B4" s="39" t="s">
        <v>56</v>
      </c>
      <c r="C4" s="39" t="s">
        <v>57</v>
      </c>
      <c r="D4" s="39" t="s">
        <v>58</v>
      </c>
      <c r="E4" s="39" t="s">
        <v>59</v>
      </c>
      <c r="F4" s="39" t="s">
        <v>60</v>
      </c>
      <c r="G4" s="38" t="s">
        <v>61</v>
      </c>
      <c r="H4" s="38" t="s">
        <v>62</v>
      </c>
      <c r="I4" s="38" t="s">
        <v>63</v>
      </c>
      <c r="J4" s="38" t="s">
        <v>64</v>
      </c>
      <c r="K4" s="38" t="s">
        <v>65</v>
      </c>
      <c r="L4" s="38" t="s">
        <v>66</v>
      </c>
      <c r="M4" s="38" t="s">
        <v>67</v>
      </c>
      <c r="N4" s="38" t="s">
        <v>68</v>
      </c>
      <c r="O4" s="38" t="s">
        <v>69</v>
      </c>
      <c r="P4" s="38" t="s">
        <v>70</v>
      </c>
      <c r="Q4" s="38" t="s">
        <v>71</v>
      </c>
      <c r="R4" s="38" t="s">
        <v>72</v>
      </c>
      <c r="S4" s="38" t="s">
        <v>73</v>
      </c>
      <c r="T4" s="38" t="s">
        <v>74</v>
      </c>
      <c r="U4" s="38" t="s">
        <v>75</v>
      </c>
      <c r="V4" s="38" t="s">
        <v>76</v>
      </c>
      <c r="W4" s="38" t="s">
        <v>77</v>
      </c>
      <c r="X4" s="38" t="s">
        <v>78</v>
      </c>
      <c r="Y4" s="38" t="s">
        <v>79</v>
      </c>
      <c r="Z4" s="38" t="s">
        <v>80</v>
      </c>
      <c r="AA4" s="38" t="s">
        <v>81</v>
      </c>
      <c r="AB4" s="38" t="s">
        <v>82</v>
      </c>
      <c r="AC4" s="43" t="s">
        <v>83</v>
      </c>
    </row>
    <row r="5" spans="1:30" ht="24" customHeight="1">
      <c r="A5" s="47" t="s">
        <v>87</v>
      </c>
      <c r="B5" s="127">
        <v>94078613.299999997</v>
      </c>
      <c r="C5" s="128">
        <v>4928737.9000000004</v>
      </c>
      <c r="D5" s="128">
        <v>3829433</v>
      </c>
      <c r="E5" s="128">
        <v>435412</v>
      </c>
      <c r="F5" s="128">
        <v>172429</v>
      </c>
      <c r="G5" s="128">
        <v>46074391</v>
      </c>
      <c r="H5" s="128">
        <v>0</v>
      </c>
      <c r="I5" s="128">
        <v>13537838.9</v>
      </c>
      <c r="J5" s="128">
        <v>2807796</v>
      </c>
      <c r="K5" s="128">
        <v>2005386.5</v>
      </c>
      <c r="L5" s="128">
        <v>95596</v>
      </c>
      <c r="M5" s="128">
        <v>85669.6</v>
      </c>
      <c r="N5" s="128">
        <v>159579.79999999999</v>
      </c>
      <c r="O5" s="128">
        <v>8551708.5</v>
      </c>
      <c r="P5" s="128">
        <v>68030.899999999994</v>
      </c>
      <c r="Q5" s="128">
        <v>414990.2</v>
      </c>
      <c r="R5" s="128">
        <v>5776148.9000000004</v>
      </c>
      <c r="S5" s="128">
        <v>1446531.1</v>
      </c>
      <c r="T5" s="128">
        <v>399806.9</v>
      </c>
      <c r="U5" s="128">
        <v>5417</v>
      </c>
      <c r="V5" s="128">
        <v>170034.7</v>
      </c>
      <c r="W5" s="128">
        <v>804765.3</v>
      </c>
      <c r="X5" s="128">
        <v>327038</v>
      </c>
      <c r="Y5" s="128"/>
      <c r="Z5" s="128">
        <v>188780.9</v>
      </c>
      <c r="AA5" s="128"/>
      <c r="AB5" s="128">
        <v>373921</v>
      </c>
      <c r="AC5" s="129">
        <v>1419170.2</v>
      </c>
    </row>
    <row r="6" spans="1:30" ht="24" customHeight="1">
      <c r="A6" s="48" t="s">
        <v>88</v>
      </c>
      <c r="B6" s="130">
        <v>94075890.300000012</v>
      </c>
      <c r="C6" s="131">
        <v>4730700.8</v>
      </c>
      <c r="D6" s="131">
        <v>3822912.9</v>
      </c>
      <c r="E6" s="131">
        <v>432736</v>
      </c>
      <c r="F6" s="131">
        <v>172429</v>
      </c>
      <c r="G6" s="131">
        <v>46070728</v>
      </c>
      <c r="H6" s="131">
        <v>0</v>
      </c>
      <c r="I6" s="131">
        <v>13554263.4</v>
      </c>
      <c r="J6" s="131">
        <v>2815321.6</v>
      </c>
      <c r="K6" s="131">
        <v>2005670.5</v>
      </c>
      <c r="L6" s="131">
        <v>95645.4</v>
      </c>
      <c r="M6" s="131">
        <v>89721.8</v>
      </c>
      <c r="N6" s="131">
        <v>159585</v>
      </c>
      <c r="O6" s="131">
        <v>8551050.5</v>
      </c>
      <c r="P6" s="131">
        <v>69443.5</v>
      </c>
      <c r="Q6" s="131">
        <v>414649.2</v>
      </c>
      <c r="R6" s="131">
        <v>5958463.9000000004</v>
      </c>
      <c r="S6" s="131">
        <v>1443436.7</v>
      </c>
      <c r="T6" s="131">
        <v>399806.9</v>
      </c>
      <c r="U6" s="131">
        <v>5417</v>
      </c>
      <c r="V6" s="131">
        <v>169736.7</v>
      </c>
      <c r="W6" s="131">
        <v>804625.6</v>
      </c>
      <c r="X6" s="131">
        <v>327038</v>
      </c>
      <c r="Y6" s="131">
        <v>0</v>
      </c>
      <c r="Z6" s="131">
        <v>194616.6</v>
      </c>
      <c r="AA6" s="131">
        <v>0</v>
      </c>
      <c r="AB6" s="131">
        <v>372791</v>
      </c>
      <c r="AC6" s="132">
        <v>1415100.3</v>
      </c>
    </row>
    <row r="7" spans="1:30" ht="24" customHeight="1">
      <c r="A7" s="49" t="s">
        <v>89</v>
      </c>
      <c r="B7" s="130">
        <v>94070532.599999994</v>
      </c>
      <c r="C7" s="131">
        <v>4651103.0999999996</v>
      </c>
      <c r="D7" s="131">
        <v>3786194.6</v>
      </c>
      <c r="E7" s="131">
        <v>429004</v>
      </c>
      <c r="F7" s="131">
        <v>165347</v>
      </c>
      <c r="G7" s="131">
        <v>46054427.700000003</v>
      </c>
      <c r="H7" s="131"/>
      <c r="I7" s="131">
        <v>13566413.800000001</v>
      </c>
      <c r="J7" s="131">
        <v>2849856.1</v>
      </c>
      <c r="K7" s="131">
        <v>2006145.5</v>
      </c>
      <c r="L7" s="131">
        <v>106356.7</v>
      </c>
      <c r="M7" s="131">
        <v>92536.9</v>
      </c>
      <c r="N7" s="131">
        <v>162717.70000000001</v>
      </c>
      <c r="O7" s="131">
        <v>8605777.5999999996</v>
      </c>
      <c r="P7" s="131">
        <v>69443.5</v>
      </c>
      <c r="Q7" s="131">
        <v>414649.2</v>
      </c>
      <c r="R7" s="131">
        <v>5955639.4000000004</v>
      </c>
      <c r="S7" s="131">
        <v>1438825.6</v>
      </c>
      <c r="T7" s="131">
        <v>399806.9</v>
      </c>
      <c r="U7" s="131">
        <v>5417</v>
      </c>
      <c r="V7" s="131">
        <v>169736.7</v>
      </c>
      <c r="W7" s="131">
        <v>804625.6</v>
      </c>
      <c r="X7" s="131">
        <v>352497</v>
      </c>
      <c r="Y7" s="131"/>
      <c r="Z7" s="131">
        <v>195350.9</v>
      </c>
      <c r="AA7" s="131"/>
      <c r="AB7" s="131">
        <v>372515</v>
      </c>
      <c r="AC7" s="132">
        <v>1416145.1</v>
      </c>
    </row>
    <row r="8" spans="1:30" ht="24" customHeight="1">
      <c r="A8" s="50" t="s">
        <v>90</v>
      </c>
      <c r="B8" s="133">
        <v>94072524</v>
      </c>
      <c r="C8" s="134">
        <v>4635799.0999999996</v>
      </c>
      <c r="D8" s="134">
        <v>3714839.6</v>
      </c>
      <c r="E8" s="134">
        <v>427456</v>
      </c>
      <c r="F8" s="134">
        <v>155009</v>
      </c>
      <c r="G8" s="134">
        <v>46003564.700000003</v>
      </c>
      <c r="H8" s="135">
        <v>0</v>
      </c>
      <c r="I8" s="134">
        <v>13588030.199999999</v>
      </c>
      <c r="J8" s="136">
        <v>2864922.2</v>
      </c>
      <c r="K8" s="134">
        <v>2038348.6</v>
      </c>
      <c r="L8" s="134">
        <v>106356.7</v>
      </c>
      <c r="M8" s="134">
        <v>98287.9</v>
      </c>
      <c r="N8" s="134">
        <v>161629.6</v>
      </c>
      <c r="O8" s="134">
        <v>8619052</v>
      </c>
      <c r="P8" s="134">
        <v>147393.5</v>
      </c>
      <c r="Q8" s="134">
        <v>414649.2</v>
      </c>
      <c r="R8" s="134">
        <v>5950025.4000000004</v>
      </c>
      <c r="S8" s="134">
        <v>1436733.8</v>
      </c>
      <c r="T8" s="134">
        <v>399806.9</v>
      </c>
      <c r="U8" s="134">
        <v>5417</v>
      </c>
      <c r="V8" s="134">
        <v>170113.7</v>
      </c>
      <c r="W8" s="134">
        <v>806126.6</v>
      </c>
      <c r="X8" s="134">
        <v>352497</v>
      </c>
      <c r="Y8" s="137" t="s">
        <v>49</v>
      </c>
      <c r="Z8" s="134">
        <v>194480.9</v>
      </c>
      <c r="AA8" s="137" t="s">
        <v>49</v>
      </c>
      <c r="AB8" s="134">
        <v>372515</v>
      </c>
      <c r="AC8" s="138">
        <v>1409469.4</v>
      </c>
    </row>
    <row r="9" spans="1:30" ht="24" customHeight="1">
      <c r="A9" s="51" t="s">
        <v>91</v>
      </c>
      <c r="B9" s="139">
        <v>94071813.200000003</v>
      </c>
      <c r="C9" s="140">
        <v>4596801.7</v>
      </c>
      <c r="D9" s="140">
        <v>3670972.3</v>
      </c>
      <c r="E9" s="140">
        <v>429673</v>
      </c>
      <c r="F9" s="140">
        <v>149970</v>
      </c>
      <c r="G9" s="140">
        <v>45995303.700000003</v>
      </c>
      <c r="H9" s="141">
        <v>0</v>
      </c>
      <c r="I9" s="140">
        <v>13714120.6</v>
      </c>
      <c r="J9" s="142">
        <v>2771872.2</v>
      </c>
      <c r="K9" s="140">
        <v>2037735.6</v>
      </c>
      <c r="L9" s="140">
        <v>108735.4</v>
      </c>
      <c r="M9" s="140">
        <v>98574.9</v>
      </c>
      <c r="N9" s="140">
        <v>164418.6</v>
      </c>
      <c r="O9" s="140">
        <v>8672025.5999999996</v>
      </c>
      <c r="P9" s="140">
        <v>147393.5</v>
      </c>
      <c r="Q9" s="140">
        <v>414646.2</v>
      </c>
      <c r="R9" s="140">
        <v>5957653.4000000004</v>
      </c>
      <c r="S9" s="140">
        <v>1433145.5</v>
      </c>
      <c r="T9" s="140">
        <v>399806.9</v>
      </c>
      <c r="U9" s="140">
        <v>5417</v>
      </c>
      <c r="V9" s="140">
        <v>170113.7</v>
      </c>
      <c r="W9" s="140">
        <v>808356.3</v>
      </c>
      <c r="X9" s="140">
        <v>352497</v>
      </c>
      <c r="Y9" s="143" t="s">
        <v>49</v>
      </c>
      <c r="Z9" s="140">
        <v>196151.3</v>
      </c>
      <c r="AA9" s="143" t="s">
        <v>49</v>
      </c>
      <c r="AB9" s="140">
        <v>372384</v>
      </c>
      <c r="AC9" s="144">
        <v>1404044.8</v>
      </c>
    </row>
    <row r="10" spans="1:30" s="126" customFormat="1" ht="24" customHeight="1">
      <c r="A10" s="125" t="s">
        <v>55</v>
      </c>
      <c r="B10" s="145">
        <v>93979568.5</v>
      </c>
      <c r="C10" s="146">
        <v>4495581.9000000004</v>
      </c>
      <c r="D10" s="146">
        <v>3648615.2</v>
      </c>
      <c r="E10" s="146">
        <v>457945</v>
      </c>
      <c r="F10" s="146">
        <v>145057</v>
      </c>
      <c r="G10" s="146">
        <v>45909687.700000003</v>
      </c>
      <c r="H10" s="147">
        <v>0</v>
      </c>
      <c r="I10" s="146">
        <v>13745281.1</v>
      </c>
      <c r="J10" s="146">
        <v>2775724.6</v>
      </c>
      <c r="K10" s="146">
        <v>2037378.8</v>
      </c>
      <c r="L10" s="146">
        <v>115334.39999999999</v>
      </c>
      <c r="M10" s="146">
        <v>97935.4</v>
      </c>
      <c r="N10" s="146">
        <v>166780.6</v>
      </c>
      <c r="O10" s="146">
        <v>8684129.5</v>
      </c>
      <c r="P10" s="146">
        <v>147393.5</v>
      </c>
      <c r="Q10" s="146">
        <v>428110.2</v>
      </c>
      <c r="R10" s="146">
        <v>5984497.4000000004</v>
      </c>
      <c r="S10" s="146">
        <v>1414401.9</v>
      </c>
      <c r="T10" s="146">
        <v>399878.40000000002</v>
      </c>
      <c r="U10" s="146">
        <v>5417</v>
      </c>
      <c r="V10" s="146">
        <v>169856.7</v>
      </c>
      <c r="W10" s="146">
        <v>825009.8</v>
      </c>
      <c r="X10" s="146">
        <v>352497</v>
      </c>
      <c r="Y10" s="148">
        <v>0</v>
      </c>
      <c r="Z10" s="146">
        <v>196503.3</v>
      </c>
      <c r="AA10" s="148">
        <v>0</v>
      </c>
      <c r="AB10" s="146">
        <v>372355</v>
      </c>
      <c r="AC10" s="149">
        <v>1404197.1</v>
      </c>
    </row>
    <row r="11" spans="1:30" ht="18" customHeight="1" thickBot="1">
      <c r="A11" s="199" t="s">
        <v>14</v>
      </c>
      <c r="B11" s="20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</row>
  </sheetData>
  <mergeCells count="3">
    <mergeCell ref="A11:B11"/>
    <mergeCell ref="A1:E1"/>
    <mergeCell ref="B3:C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6.5"/>
  <cols>
    <col min="1" max="1" width="12.75" style="91" customWidth="1"/>
    <col min="2" max="2" width="21.25" customWidth="1"/>
    <col min="3" max="3" width="20.875" customWidth="1"/>
  </cols>
  <sheetData>
    <row r="1" spans="1:3" ht="24" customHeight="1">
      <c r="A1" s="92" t="s">
        <v>93</v>
      </c>
    </row>
    <row r="3" spans="1:3" s="6" customFormat="1" ht="17.25" thickBot="1">
      <c r="A3" s="227" t="s">
        <v>149</v>
      </c>
      <c r="B3" s="227"/>
      <c r="C3" s="227"/>
    </row>
    <row r="4" spans="1:3" s="6" customFormat="1" ht="17.25" thickBot="1">
      <c r="A4" s="179"/>
      <c r="B4" s="179"/>
      <c r="C4" s="179"/>
    </row>
    <row r="5" spans="1:3" ht="18" customHeight="1">
      <c r="A5" s="99" t="s">
        <v>94</v>
      </c>
      <c r="B5" s="100"/>
      <c r="C5" s="101" t="s">
        <v>95</v>
      </c>
    </row>
    <row r="6" spans="1:3" ht="36.75" customHeight="1">
      <c r="A6" s="90"/>
      <c r="B6" s="89" t="s">
        <v>96</v>
      </c>
      <c r="C6" s="102" t="s">
        <v>97</v>
      </c>
    </row>
    <row r="7" spans="1:3" s="6" customFormat="1" ht="24" customHeight="1" thickBot="1">
      <c r="A7" s="93" t="s">
        <v>100</v>
      </c>
      <c r="B7" s="182"/>
      <c r="C7" s="103"/>
    </row>
    <row r="8" spans="1:3" s="6" customFormat="1" ht="24" customHeight="1" thickBot="1">
      <c r="A8" s="94" t="s">
        <v>101</v>
      </c>
      <c r="B8" s="183"/>
      <c r="C8" s="104"/>
    </row>
    <row r="9" spans="1:3" s="6" customFormat="1" ht="24" customHeight="1" thickBot="1">
      <c r="A9" s="94" t="s">
        <v>102</v>
      </c>
      <c r="B9" s="183"/>
      <c r="C9" s="104"/>
    </row>
    <row r="10" spans="1:3" s="6" customFormat="1" ht="24" customHeight="1" thickBot="1">
      <c r="A10" s="94" t="s">
        <v>103</v>
      </c>
      <c r="B10" s="183">
        <v>86</v>
      </c>
      <c r="C10" s="104">
        <v>2</v>
      </c>
    </row>
    <row r="11" spans="1:3" s="6" customFormat="1" ht="24" customHeight="1">
      <c r="A11" s="98" t="s">
        <v>104</v>
      </c>
      <c r="B11" s="184">
        <v>64</v>
      </c>
      <c r="C11" s="105"/>
    </row>
    <row r="12" spans="1:3" s="6" customFormat="1" ht="24" customHeight="1">
      <c r="A12" s="90" t="s">
        <v>55</v>
      </c>
      <c r="B12" s="181">
        <v>74</v>
      </c>
      <c r="C12" s="106"/>
    </row>
    <row r="13" spans="1:3" s="6" customFormat="1" ht="24" customHeight="1" thickBot="1">
      <c r="A13" s="97"/>
      <c r="B13" s="185">
        <f>SUM(B14:B25)</f>
        <v>74</v>
      </c>
      <c r="C13" s="107"/>
    </row>
    <row r="14" spans="1:3" s="6" customFormat="1" ht="24" customHeight="1" thickBot="1">
      <c r="A14" s="94" t="s">
        <v>105</v>
      </c>
      <c r="B14" s="183">
        <v>4</v>
      </c>
      <c r="C14" s="104"/>
    </row>
    <row r="15" spans="1:3" s="6" customFormat="1" ht="24" customHeight="1" thickBot="1">
      <c r="A15" s="94" t="s">
        <v>106</v>
      </c>
      <c r="B15" s="183">
        <v>1</v>
      </c>
      <c r="C15" s="104"/>
    </row>
    <row r="16" spans="1:3" s="6" customFormat="1" ht="24" customHeight="1" thickBot="1">
      <c r="A16" s="94" t="s">
        <v>107</v>
      </c>
      <c r="B16" s="183">
        <v>10</v>
      </c>
      <c r="C16" s="104"/>
    </row>
    <row r="17" spans="1:3" s="6" customFormat="1" ht="24" customHeight="1" thickBot="1">
      <c r="A17" s="94" t="s">
        <v>108</v>
      </c>
      <c r="B17" s="183">
        <v>7</v>
      </c>
      <c r="C17" s="104"/>
    </row>
    <row r="18" spans="1:3" s="6" customFormat="1" ht="24" customHeight="1" thickBot="1">
      <c r="A18" s="94" t="s">
        <v>109</v>
      </c>
      <c r="B18" s="183">
        <v>8</v>
      </c>
      <c r="C18" s="104"/>
    </row>
    <row r="19" spans="1:3" s="6" customFormat="1" ht="24" customHeight="1" thickBot="1">
      <c r="A19" s="94" t="s">
        <v>110</v>
      </c>
      <c r="B19" s="183">
        <v>6</v>
      </c>
      <c r="C19" s="104"/>
    </row>
    <row r="20" spans="1:3" s="6" customFormat="1" ht="24" customHeight="1" thickBot="1">
      <c r="A20" s="94" t="s">
        <v>111</v>
      </c>
      <c r="B20" s="183">
        <v>8</v>
      </c>
      <c r="C20" s="104"/>
    </row>
    <row r="21" spans="1:3" s="6" customFormat="1" ht="24" customHeight="1" thickBot="1">
      <c r="A21" s="94" t="s">
        <v>112</v>
      </c>
      <c r="B21" s="183">
        <v>11</v>
      </c>
      <c r="C21" s="104"/>
    </row>
    <row r="22" spans="1:3" s="6" customFormat="1" ht="24" customHeight="1" thickBot="1">
      <c r="A22" s="94" t="s">
        <v>113</v>
      </c>
      <c r="B22" s="183">
        <v>8</v>
      </c>
      <c r="C22" s="104"/>
    </row>
    <row r="23" spans="1:3" s="6" customFormat="1" ht="24" customHeight="1" thickBot="1">
      <c r="A23" s="94" t="s">
        <v>114</v>
      </c>
      <c r="B23" s="183">
        <v>4</v>
      </c>
      <c r="C23" s="104"/>
    </row>
    <row r="24" spans="1:3" s="6" customFormat="1" ht="24" customHeight="1" thickBot="1">
      <c r="A24" s="94" t="s">
        <v>115</v>
      </c>
      <c r="B24" s="183">
        <v>2</v>
      </c>
      <c r="C24" s="104"/>
    </row>
    <row r="25" spans="1:3" ht="24" customHeight="1">
      <c r="A25" s="96" t="s">
        <v>116</v>
      </c>
      <c r="B25" s="186">
        <v>5</v>
      </c>
      <c r="C25" s="180"/>
    </row>
    <row r="26" spans="1:3" ht="18" customHeight="1" thickBot="1">
      <c r="A26" s="224" t="s">
        <v>117</v>
      </c>
      <c r="B26" s="225"/>
      <c r="C26" s="226"/>
    </row>
  </sheetData>
  <mergeCells count="2">
    <mergeCell ref="A26:C26"/>
    <mergeCell ref="A3:C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6.5"/>
  <cols>
    <col min="1" max="1" width="12.625" customWidth="1"/>
    <col min="2" max="6" width="10.625" customWidth="1"/>
    <col min="7" max="7" width="20.375" customWidth="1"/>
    <col min="8" max="9" width="20.5" customWidth="1"/>
  </cols>
  <sheetData>
    <row r="1" spans="1:9" ht="24" customHeight="1">
      <c r="A1" s="108" t="s">
        <v>118</v>
      </c>
    </row>
    <row r="3" spans="1:9">
      <c r="A3" s="109" t="s">
        <v>148</v>
      </c>
      <c r="B3" s="110"/>
      <c r="C3" s="110"/>
      <c r="D3" s="110"/>
      <c r="E3" s="110"/>
      <c r="F3" s="110"/>
      <c r="G3" s="110"/>
      <c r="H3" s="110"/>
      <c r="I3" s="110"/>
    </row>
    <row r="4" spans="1:9" ht="17.25" thickBot="1">
      <c r="A4" s="111"/>
      <c r="B4" s="112"/>
      <c r="C4" s="112"/>
      <c r="D4" s="112"/>
      <c r="E4" s="112"/>
      <c r="F4" s="112"/>
      <c r="G4" s="112"/>
      <c r="H4" s="112"/>
      <c r="I4" s="112"/>
    </row>
    <row r="5" spans="1:9">
      <c r="A5" s="233"/>
      <c r="B5" s="236" t="s">
        <v>119</v>
      </c>
      <c r="C5" s="236"/>
      <c r="D5" s="236"/>
      <c r="E5" s="236"/>
      <c r="F5" s="236"/>
      <c r="G5" s="238" t="s">
        <v>120</v>
      </c>
      <c r="H5" s="236" t="s">
        <v>121</v>
      </c>
      <c r="I5" s="240"/>
    </row>
    <row r="6" spans="1:9">
      <c r="A6" s="234"/>
      <c r="B6" s="237"/>
      <c r="C6" s="237"/>
      <c r="D6" s="237"/>
      <c r="E6" s="237"/>
      <c r="F6" s="237"/>
      <c r="G6" s="239"/>
      <c r="H6" s="241"/>
      <c r="I6" s="242"/>
    </row>
    <row r="7" spans="1:9">
      <c r="A7" s="234"/>
      <c r="B7" s="237" t="s">
        <v>122</v>
      </c>
      <c r="C7" s="243" t="s">
        <v>123</v>
      </c>
      <c r="D7" s="237" t="s">
        <v>145</v>
      </c>
      <c r="E7" s="237" t="s">
        <v>124</v>
      </c>
      <c r="F7" s="237" t="s">
        <v>144</v>
      </c>
      <c r="G7" s="239"/>
      <c r="H7" s="246" t="s">
        <v>125</v>
      </c>
      <c r="I7" s="228" t="s">
        <v>126</v>
      </c>
    </row>
    <row r="8" spans="1:9">
      <c r="A8" s="234"/>
      <c r="B8" s="237"/>
      <c r="C8" s="244"/>
      <c r="D8" s="237"/>
      <c r="E8" s="241"/>
      <c r="F8" s="237"/>
      <c r="G8" s="239"/>
      <c r="H8" s="247"/>
      <c r="I8" s="229"/>
    </row>
    <row r="9" spans="1:9">
      <c r="A9" s="235"/>
      <c r="B9" s="237"/>
      <c r="C9" s="245"/>
      <c r="D9" s="237"/>
      <c r="E9" s="241"/>
      <c r="F9" s="237"/>
      <c r="G9" s="239"/>
      <c r="H9" s="248"/>
      <c r="I9" s="230"/>
    </row>
    <row r="10" spans="1:9" ht="24" customHeight="1">
      <c r="A10" s="120" t="s">
        <v>100</v>
      </c>
      <c r="B10" s="162">
        <v>14.2</v>
      </c>
      <c r="C10" s="163">
        <v>19.899999999999999</v>
      </c>
      <c r="D10" s="163">
        <v>37.200000000000003</v>
      </c>
      <c r="E10" s="163">
        <v>9</v>
      </c>
      <c r="F10" s="163">
        <v>-13</v>
      </c>
      <c r="G10" s="163">
        <v>1019</v>
      </c>
      <c r="H10" s="163">
        <v>2.4</v>
      </c>
      <c r="I10" s="164">
        <v>14.4</v>
      </c>
    </row>
    <row r="11" spans="1:9" ht="24" customHeight="1">
      <c r="A11" s="121" t="s">
        <v>101</v>
      </c>
      <c r="B11" s="150">
        <v>14.2</v>
      </c>
      <c r="C11" s="150">
        <v>19.8</v>
      </c>
      <c r="D11" s="150">
        <v>37.9</v>
      </c>
      <c r="E11" s="150">
        <v>9.1</v>
      </c>
      <c r="F11" s="150">
        <v>-8.5</v>
      </c>
      <c r="G11" s="150">
        <v>1076</v>
      </c>
      <c r="H11" s="150">
        <v>2.4</v>
      </c>
      <c r="I11" s="151">
        <v>16.899999999999999</v>
      </c>
    </row>
    <row r="12" spans="1:9" ht="24" customHeight="1">
      <c r="A12" s="121" t="s">
        <v>102</v>
      </c>
      <c r="B12" s="152">
        <v>14.4</v>
      </c>
      <c r="C12" s="152">
        <v>20.2</v>
      </c>
      <c r="D12" s="152">
        <v>38.6</v>
      </c>
      <c r="E12" s="152">
        <v>9.3000000000000007</v>
      </c>
      <c r="F12" s="152">
        <v>-7.9</v>
      </c>
      <c r="G12" s="152">
        <v>830.5</v>
      </c>
      <c r="H12" s="152">
        <v>2.2999999999999998</v>
      </c>
      <c r="I12" s="153">
        <v>19.3</v>
      </c>
    </row>
    <row r="13" spans="1:9" ht="24" customHeight="1">
      <c r="A13" s="121" t="s">
        <v>103</v>
      </c>
      <c r="B13" s="152">
        <v>14.6</v>
      </c>
      <c r="C13" s="152">
        <v>20.5</v>
      </c>
      <c r="D13" s="152">
        <v>39</v>
      </c>
      <c r="E13" s="152">
        <v>9.3000000000000007</v>
      </c>
      <c r="F13" s="152">
        <v>-13.2</v>
      </c>
      <c r="G13" s="152">
        <v>1017</v>
      </c>
      <c r="H13" s="152">
        <v>1.5</v>
      </c>
      <c r="I13" s="153">
        <v>15.3</v>
      </c>
    </row>
    <row r="14" spans="1:9" ht="24" customHeight="1">
      <c r="A14" s="122" t="s">
        <v>104</v>
      </c>
      <c r="B14" s="154">
        <v>13.8</v>
      </c>
      <c r="C14" s="154">
        <v>20.3</v>
      </c>
      <c r="D14" s="154">
        <v>37.799999999999997</v>
      </c>
      <c r="E14" s="154">
        <v>7.9</v>
      </c>
      <c r="F14" s="154">
        <v>-11.7</v>
      </c>
      <c r="G14" s="154">
        <v>701.5</v>
      </c>
      <c r="H14" s="154">
        <v>1.5</v>
      </c>
      <c r="I14" s="155">
        <v>11.3</v>
      </c>
    </row>
    <row r="15" spans="1:9" ht="24" customHeight="1">
      <c r="A15" s="90" t="s">
        <v>55</v>
      </c>
      <c r="B15" s="156">
        <v>13.7</v>
      </c>
      <c r="C15" s="156">
        <v>19.899999999999999</v>
      </c>
      <c r="D15" s="156">
        <v>39.799999999999997</v>
      </c>
      <c r="E15" s="156">
        <v>8</v>
      </c>
      <c r="F15" s="156">
        <v>-15.6</v>
      </c>
      <c r="G15" s="156">
        <v>1252</v>
      </c>
      <c r="H15" s="156">
        <v>1.5</v>
      </c>
      <c r="I15" s="157">
        <v>12.3</v>
      </c>
    </row>
    <row r="16" spans="1:9" ht="24" customHeight="1">
      <c r="A16" s="123"/>
      <c r="B16" s="158"/>
      <c r="C16" s="158"/>
      <c r="D16" s="158"/>
      <c r="E16" s="158"/>
      <c r="F16" s="158"/>
      <c r="G16" s="158"/>
      <c r="H16" s="158"/>
      <c r="I16" s="159"/>
    </row>
    <row r="17" spans="1:9" ht="24" customHeight="1">
      <c r="A17" s="121" t="s">
        <v>105</v>
      </c>
      <c r="B17" s="152">
        <v>-1.8</v>
      </c>
      <c r="C17" s="152">
        <v>4</v>
      </c>
      <c r="D17" s="152">
        <v>13.3</v>
      </c>
      <c r="E17" s="152">
        <v>-6.9</v>
      </c>
      <c r="F17" s="152">
        <v>-15.6</v>
      </c>
      <c r="G17" s="152">
        <v>20.5</v>
      </c>
      <c r="H17" s="152">
        <v>1.7</v>
      </c>
      <c r="I17" s="153">
        <v>11.2</v>
      </c>
    </row>
    <row r="18" spans="1:9" ht="24" customHeight="1">
      <c r="A18" s="121" t="s">
        <v>106</v>
      </c>
      <c r="B18" s="152">
        <v>0.5</v>
      </c>
      <c r="C18" s="152">
        <v>7.3</v>
      </c>
      <c r="D18" s="152">
        <v>14.9</v>
      </c>
      <c r="E18" s="152">
        <v>-6</v>
      </c>
      <c r="F18" s="152">
        <v>-13.2</v>
      </c>
      <c r="G18" s="152">
        <v>24.5</v>
      </c>
      <c r="H18" s="152">
        <v>1.8</v>
      </c>
      <c r="I18" s="153">
        <v>11.6</v>
      </c>
    </row>
    <row r="19" spans="1:9" ht="24" customHeight="1">
      <c r="A19" s="121" t="s">
        <v>107</v>
      </c>
      <c r="B19" s="152">
        <v>8.6</v>
      </c>
      <c r="C19" s="152">
        <v>15.7</v>
      </c>
      <c r="D19" s="152">
        <v>25.9</v>
      </c>
      <c r="E19" s="152">
        <v>2</v>
      </c>
      <c r="F19" s="152">
        <v>-3.9</v>
      </c>
      <c r="G19" s="152">
        <v>119.5</v>
      </c>
      <c r="H19" s="152">
        <v>1.7</v>
      </c>
      <c r="I19" s="153">
        <v>12.2</v>
      </c>
    </row>
    <row r="20" spans="1:9" ht="24" customHeight="1">
      <c r="A20" s="121" t="s">
        <v>108</v>
      </c>
      <c r="B20" s="152">
        <v>14.4</v>
      </c>
      <c r="C20" s="152">
        <v>21.4</v>
      </c>
      <c r="D20" s="152">
        <v>31</v>
      </c>
      <c r="E20" s="152">
        <v>7.3</v>
      </c>
      <c r="F20" s="152">
        <v>-1.1000000000000001</v>
      </c>
      <c r="G20" s="152">
        <v>113</v>
      </c>
      <c r="H20" s="152">
        <v>1.8</v>
      </c>
      <c r="I20" s="153">
        <v>10.199999999999999</v>
      </c>
    </row>
    <row r="21" spans="1:9" ht="24" customHeight="1">
      <c r="A21" s="121" t="s">
        <v>109</v>
      </c>
      <c r="B21" s="152">
        <v>18.8</v>
      </c>
      <c r="C21" s="152">
        <v>25</v>
      </c>
      <c r="D21" s="152">
        <v>32.299999999999997</v>
      </c>
      <c r="E21" s="152">
        <v>12.9</v>
      </c>
      <c r="F21" s="152">
        <v>4.3</v>
      </c>
      <c r="G21" s="152">
        <v>85.5</v>
      </c>
      <c r="H21" s="152">
        <v>1.6</v>
      </c>
      <c r="I21" s="153">
        <v>12.3</v>
      </c>
    </row>
    <row r="22" spans="1:9" ht="24" customHeight="1">
      <c r="A22" s="121" t="s">
        <v>110</v>
      </c>
      <c r="B22" s="152">
        <v>23.1</v>
      </c>
      <c r="C22" s="152">
        <v>29</v>
      </c>
      <c r="D22" s="152">
        <v>35.799999999999997</v>
      </c>
      <c r="E22" s="152">
        <v>17.600000000000001</v>
      </c>
      <c r="F22" s="152">
        <v>13.3</v>
      </c>
      <c r="G22" s="152">
        <v>118.5</v>
      </c>
      <c r="H22" s="152">
        <v>1.4</v>
      </c>
      <c r="I22" s="153">
        <v>9</v>
      </c>
    </row>
    <row r="23" spans="1:9" ht="24" customHeight="1">
      <c r="A23" s="121" t="s">
        <v>111</v>
      </c>
      <c r="B23" s="152">
        <v>28.3</v>
      </c>
      <c r="C23" s="152">
        <v>33.700000000000003</v>
      </c>
      <c r="D23" s="152">
        <v>39.799999999999997</v>
      </c>
      <c r="E23" s="152">
        <v>23.5</v>
      </c>
      <c r="F23" s="152">
        <v>17</v>
      </c>
      <c r="G23" s="152">
        <v>133</v>
      </c>
      <c r="H23" s="152">
        <v>1.3</v>
      </c>
      <c r="I23" s="153">
        <v>7.7</v>
      </c>
    </row>
    <row r="24" spans="1:9" ht="24" customHeight="1">
      <c r="A24" s="121" t="s">
        <v>112</v>
      </c>
      <c r="B24" s="152">
        <v>28.1</v>
      </c>
      <c r="C24" s="152">
        <v>33.700000000000003</v>
      </c>
      <c r="D24" s="152">
        <v>39.299999999999997</v>
      </c>
      <c r="E24" s="152">
        <v>23.5</v>
      </c>
      <c r="F24" s="152">
        <v>17.899999999999999</v>
      </c>
      <c r="G24" s="152">
        <v>326.5</v>
      </c>
      <c r="H24" s="152">
        <v>1.7</v>
      </c>
      <c r="I24" s="153">
        <v>11.1</v>
      </c>
    </row>
    <row r="25" spans="1:9" ht="24" customHeight="1">
      <c r="A25" s="121" t="s">
        <v>113</v>
      </c>
      <c r="B25" s="152">
        <v>20.8</v>
      </c>
      <c r="C25" s="152">
        <v>26</v>
      </c>
      <c r="D25" s="152">
        <v>31</v>
      </c>
      <c r="E25" s="152">
        <v>16.3</v>
      </c>
      <c r="F25" s="152">
        <v>9.4</v>
      </c>
      <c r="G25" s="152">
        <v>111</v>
      </c>
      <c r="H25" s="152">
        <v>1.1000000000000001</v>
      </c>
      <c r="I25" s="153">
        <v>8.3000000000000007</v>
      </c>
    </row>
    <row r="26" spans="1:9" ht="24" customHeight="1">
      <c r="A26" s="121" t="s">
        <v>114</v>
      </c>
      <c r="B26" s="152">
        <v>13.6</v>
      </c>
      <c r="C26" s="152">
        <v>20.3</v>
      </c>
      <c r="D26" s="152">
        <v>26.4</v>
      </c>
      <c r="E26" s="152">
        <v>7.7</v>
      </c>
      <c r="F26" s="152">
        <v>1.4</v>
      </c>
      <c r="G26" s="152">
        <v>162.5</v>
      </c>
      <c r="H26" s="152">
        <v>1.2</v>
      </c>
      <c r="I26" s="153">
        <v>11.9</v>
      </c>
    </row>
    <row r="27" spans="1:9" ht="24" customHeight="1">
      <c r="A27" s="121" t="s">
        <v>115</v>
      </c>
      <c r="B27" s="152">
        <v>8.1</v>
      </c>
      <c r="C27" s="152">
        <v>15.5</v>
      </c>
      <c r="D27" s="152">
        <v>22</v>
      </c>
      <c r="E27" s="152">
        <v>2.2000000000000002</v>
      </c>
      <c r="F27" s="152">
        <v>-3.5</v>
      </c>
      <c r="G27" s="152">
        <v>17.5</v>
      </c>
      <c r="H27" s="152">
        <v>0.9</v>
      </c>
      <c r="I27" s="153">
        <v>7.8</v>
      </c>
    </row>
    <row r="28" spans="1:9" ht="24" customHeight="1">
      <c r="A28" s="124" t="s">
        <v>116</v>
      </c>
      <c r="B28" s="160">
        <v>1.4</v>
      </c>
      <c r="C28" s="160">
        <v>7.2</v>
      </c>
      <c r="D28" s="160">
        <v>17</v>
      </c>
      <c r="E28" s="160">
        <v>-3.7</v>
      </c>
      <c r="F28" s="160">
        <v>-10.3</v>
      </c>
      <c r="G28" s="160">
        <v>20</v>
      </c>
      <c r="H28" s="160">
        <v>1.5</v>
      </c>
      <c r="I28" s="161">
        <v>10</v>
      </c>
    </row>
    <row r="29" spans="1:9" ht="17.25" thickBot="1">
      <c r="A29" s="87" t="s">
        <v>98</v>
      </c>
      <c r="B29" s="88"/>
      <c r="C29" s="88"/>
      <c r="D29" s="88"/>
      <c r="E29" s="88"/>
      <c r="F29" s="88"/>
      <c r="G29" s="231" t="s">
        <v>99</v>
      </c>
      <c r="H29" s="231"/>
      <c r="I29" s="232"/>
    </row>
  </sheetData>
  <mergeCells count="12">
    <mergeCell ref="I7:I9"/>
    <mergeCell ref="G29:I29"/>
    <mergeCell ref="A5:A9"/>
    <mergeCell ref="B5:F6"/>
    <mergeCell ref="G5:G9"/>
    <mergeCell ref="H5:I6"/>
    <mergeCell ref="B7:B9"/>
    <mergeCell ref="C7:C9"/>
    <mergeCell ref="D7:D9"/>
    <mergeCell ref="E7:E9"/>
    <mergeCell ref="F7:F9"/>
    <mergeCell ref="H7:H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6.5"/>
  <cols>
    <col min="1" max="1" width="12.125" customWidth="1"/>
    <col min="2" max="14" width="10.5" customWidth="1"/>
  </cols>
  <sheetData>
    <row r="1" spans="1:14" ht="24" customHeight="1">
      <c r="A1" s="108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6" customFormat="1" ht="18" customHeight="1">
      <c r="A2" s="108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6" customFormat="1" ht="18" customHeight="1">
      <c r="A3" s="109" t="s">
        <v>147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7.2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>
      <c r="A5" s="116" t="s">
        <v>127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118" t="s">
        <v>128</v>
      </c>
    </row>
    <row r="6" spans="1:14">
      <c r="A6" s="253" t="s">
        <v>146</v>
      </c>
      <c r="B6" s="255" t="s">
        <v>129</v>
      </c>
      <c r="C6" s="239" t="s">
        <v>130</v>
      </c>
      <c r="D6" s="257" t="s">
        <v>131</v>
      </c>
      <c r="E6" s="250" t="s">
        <v>132</v>
      </c>
      <c r="F6" s="250" t="s">
        <v>133</v>
      </c>
      <c r="G6" s="250" t="s">
        <v>134</v>
      </c>
      <c r="H6" s="250" t="s">
        <v>135</v>
      </c>
      <c r="I6" s="239" t="s">
        <v>136</v>
      </c>
      <c r="J6" s="237" t="s">
        <v>137</v>
      </c>
      <c r="K6" s="237" t="s">
        <v>138</v>
      </c>
      <c r="L6" s="237" t="s">
        <v>139</v>
      </c>
      <c r="M6" s="237" t="s">
        <v>140</v>
      </c>
      <c r="N6" s="249" t="s">
        <v>141</v>
      </c>
    </row>
    <row r="7" spans="1:14">
      <c r="A7" s="254"/>
      <c r="B7" s="256"/>
      <c r="C7" s="252"/>
      <c r="D7" s="258"/>
      <c r="E7" s="251"/>
      <c r="F7" s="251"/>
      <c r="G7" s="251"/>
      <c r="H7" s="251"/>
      <c r="I7" s="252"/>
      <c r="J7" s="241"/>
      <c r="K7" s="241"/>
      <c r="L7" s="241"/>
      <c r="M7" s="241"/>
      <c r="N7" s="242"/>
    </row>
    <row r="8" spans="1:14" s="6" customFormat="1" ht="24" customHeight="1" thickBot="1">
      <c r="A8" s="93" t="s">
        <v>100</v>
      </c>
      <c r="B8" s="165">
        <f>SUM(C8:N8)</f>
        <v>1019</v>
      </c>
      <c r="C8" s="166">
        <v>14.5</v>
      </c>
      <c r="D8" s="166">
        <v>23.5</v>
      </c>
      <c r="E8" s="166">
        <v>57.5</v>
      </c>
      <c r="F8" s="166">
        <v>63</v>
      </c>
      <c r="G8" s="166">
        <v>71</v>
      </c>
      <c r="H8" s="166">
        <v>38.5</v>
      </c>
      <c r="I8" s="166">
        <v>264.5</v>
      </c>
      <c r="J8" s="167">
        <v>238.5</v>
      </c>
      <c r="K8" s="167">
        <v>83.5</v>
      </c>
      <c r="L8" s="167">
        <v>119.5</v>
      </c>
      <c r="M8" s="167">
        <v>39</v>
      </c>
      <c r="N8" s="168">
        <v>6</v>
      </c>
    </row>
    <row r="9" spans="1:14" s="6" customFormat="1" ht="24" customHeight="1" thickBot="1">
      <c r="A9" s="94" t="s">
        <v>101</v>
      </c>
      <c r="B9" s="165">
        <f>SUM(C9:N9)</f>
        <v>1076</v>
      </c>
      <c r="C9" s="169">
        <v>2</v>
      </c>
      <c r="D9" s="169">
        <v>7</v>
      </c>
      <c r="E9" s="169">
        <v>109</v>
      </c>
      <c r="F9" s="169">
        <v>96</v>
      </c>
      <c r="G9" s="169">
        <v>25.5</v>
      </c>
      <c r="H9" s="169">
        <v>26.5</v>
      </c>
      <c r="I9" s="169">
        <v>119.5</v>
      </c>
      <c r="J9" s="170">
        <v>436.5</v>
      </c>
      <c r="K9" s="170">
        <v>117</v>
      </c>
      <c r="L9" s="170">
        <v>86.5</v>
      </c>
      <c r="M9" s="170">
        <v>46</v>
      </c>
      <c r="N9" s="171">
        <v>4.5</v>
      </c>
    </row>
    <row r="10" spans="1:14" s="6" customFormat="1" ht="24" customHeight="1" thickBot="1">
      <c r="A10" s="94" t="s">
        <v>102</v>
      </c>
      <c r="B10" s="165">
        <f t="shared" ref="B10:B13" si="0">SUM(C10:N10)</f>
        <v>830.5</v>
      </c>
      <c r="C10" s="169">
        <v>19</v>
      </c>
      <c r="D10" s="169">
        <v>10.5</v>
      </c>
      <c r="E10" s="169">
        <v>45.5</v>
      </c>
      <c r="F10" s="169">
        <v>82</v>
      </c>
      <c r="G10" s="169">
        <v>33.5</v>
      </c>
      <c r="H10" s="169">
        <v>62.5</v>
      </c>
      <c r="I10" s="169">
        <v>176.5</v>
      </c>
      <c r="J10" s="170">
        <v>191.5</v>
      </c>
      <c r="K10" s="170">
        <v>64.5</v>
      </c>
      <c r="L10" s="170">
        <v>37</v>
      </c>
      <c r="M10" s="170">
        <v>79</v>
      </c>
      <c r="N10" s="171">
        <v>29</v>
      </c>
    </row>
    <row r="11" spans="1:14" s="6" customFormat="1" ht="24" customHeight="1" thickBot="1">
      <c r="A11" s="94" t="s">
        <v>103</v>
      </c>
      <c r="B11" s="165">
        <f t="shared" si="0"/>
        <v>1017</v>
      </c>
      <c r="C11" s="169">
        <v>18</v>
      </c>
      <c r="D11" s="169">
        <v>15.5</v>
      </c>
      <c r="E11" s="169">
        <v>61</v>
      </c>
      <c r="F11" s="169">
        <v>165</v>
      </c>
      <c r="G11" s="169">
        <v>69.5</v>
      </c>
      <c r="H11" s="169">
        <v>65</v>
      </c>
      <c r="I11" s="169">
        <v>141.5</v>
      </c>
      <c r="J11" s="170">
        <v>55</v>
      </c>
      <c r="K11" s="170">
        <v>263.5</v>
      </c>
      <c r="L11" s="170">
        <v>110.5</v>
      </c>
      <c r="M11" s="170">
        <v>11</v>
      </c>
      <c r="N11" s="171">
        <v>41.5</v>
      </c>
    </row>
    <row r="12" spans="1:14" s="6" customFormat="1" ht="24" customHeight="1">
      <c r="A12" s="95" t="s">
        <v>104</v>
      </c>
      <c r="B12" s="172">
        <f t="shared" si="0"/>
        <v>701.5</v>
      </c>
      <c r="C12" s="173">
        <v>0</v>
      </c>
      <c r="D12" s="173">
        <v>26</v>
      </c>
      <c r="E12" s="173">
        <v>34.5</v>
      </c>
      <c r="F12" s="173">
        <v>57</v>
      </c>
      <c r="G12" s="173">
        <v>37</v>
      </c>
      <c r="H12" s="173">
        <v>86</v>
      </c>
      <c r="I12" s="173">
        <v>93</v>
      </c>
      <c r="J12" s="174">
        <v>192</v>
      </c>
      <c r="K12" s="174">
        <v>106</v>
      </c>
      <c r="L12" s="174">
        <v>59</v>
      </c>
      <c r="M12" s="174">
        <v>0</v>
      </c>
      <c r="N12" s="175">
        <v>11</v>
      </c>
    </row>
    <row r="13" spans="1:14" ht="24" customHeight="1">
      <c r="A13" s="90" t="s">
        <v>55</v>
      </c>
      <c r="B13" s="176">
        <f t="shared" si="0"/>
        <v>1252</v>
      </c>
      <c r="C13" s="177">
        <v>20.5</v>
      </c>
      <c r="D13" s="177">
        <v>24.5</v>
      </c>
      <c r="E13" s="177">
        <v>119.5</v>
      </c>
      <c r="F13" s="177">
        <v>113</v>
      </c>
      <c r="G13" s="177">
        <v>85.5</v>
      </c>
      <c r="H13" s="177">
        <v>118.5</v>
      </c>
      <c r="I13" s="177">
        <v>133</v>
      </c>
      <c r="J13" s="177">
        <v>326.5</v>
      </c>
      <c r="K13" s="177">
        <v>111</v>
      </c>
      <c r="L13" s="177">
        <v>162.5</v>
      </c>
      <c r="M13" s="177">
        <v>17.5</v>
      </c>
      <c r="N13" s="178">
        <v>20</v>
      </c>
    </row>
    <row r="14" spans="1:14" ht="18" customHeight="1" thickBot="1">
      <c r="A14" s="87" t="s">
        <v>98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9"/>
    </row>
  </sheetData>
  <mergeCells count="14">
    <mergeCell ref="F6:F7"/>
    <mergeCell ref="A6:A7"/>
    <mergeCell ref="B6:B7"/>
    <mergeCell ref="C6:C7"/>
    <mergeCell ref="D6:D7"/>
    <mergeCell ref="E6:E7"/>
    <mergeCell ref="M6:M7"/>
    <mergeCell ref="N6:N7"/>
    <mergeCell ref="G6:G7"/>
    <mergeCell ref="H6:H7"/>
    <mergeCell ref="I6:I7"/>
    <mergeCell ref="J6:J7"/>
    <mergeCell ref="K6:K7"/>
    <mergeCell ref="L6:L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목차</vt:lpstr>
      <vt:lpstr>Ⅱ-1. 위치</vt:lpstr>
      <vt:lpstr>Ⅱ-2. 행정구역</vt:lpstr>
      <vt:lpstr>Ⅱ-3. 토지지목별현황</vt:lpstr>
      <vt:lpstr>Ⅱ-4. 일기일수</vt:lpstr>
      <vt:lpstr>Ⅱ-5. 기상개황</vt:lpstr>
      <vt:lpstr>Ⅱ-6. 강수량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dcterms:created xsi:type="dcterms:W3CDTF">2018-10-18T01:54:05Z</dcterms:created>
  <dcterms:modified xsi:type="dcterms:W3CDTF">2020-06-23T06:55:11Z</dcterms:modified>
</cp:coreProperties>
</file>