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23250" windowHeight="11925" tabRatio="761"/>
  </bookViews>
  <sheets>
    <sheet name="목차" sheetId="30" r:id="rId1"/>
    <sheet name="ⅩⅤ-1. 공무원 총괄" sheetId="3" r:id="rId2"/>
    <sheet name="ⅩⅤ-2. 구본청 공무원" sheetId="4" r:id="rId3"/>
    <sheet name="ⅩⅤ-3. 의회사무국, 직속기관 등 사업소 공무원" sheetId="5" r:id="rId4"/>
    <sheet name="ⅩⅤ-4. 동 공무원" sheetId="6" r:id="rId5"/>
    <sheet name="ⅩⅤ-5. 소방공무원" sheetId="7" r:id="rId6"/>
    <sheet name="ⅩⅤ-6. 국회 및 지방의원" sheetId="2" r:id="rId7"/>
    <sheet name="ⅩⅤ-7. 경찰공무원" sheetId="8" r:id="rId8"/>
    <sheet name="ⅩⅤ-8. 퇴직사유별 공무원" sheetId="9" r:id="rId9"/>
    <sheet name="ⅩⅤ-9. 관내관공서 및 주요기관" sheetId="10" r:id="rId10"/>
    <sheet name="ⅩⅤ-10. 민원서류 처리" sheetId="11" r:id="rId11"/>
    <sheet name=" ⅩⅤ-11. 여권발급" sheetId="12" r:id="rId12"/>
    <sheet name="ⅩⅤ-12.  범죄발생 및 검거(경찰서별)" sheetId="13" r:id="rId13"/>
    <sheet name=" ⅩⅤ-13. 연령별 피의자 " sheetId="14" r:id="rId14"/>
    <sheet name="ⅩⅤ-14. 학력별 피의자 " sheetId="15" r:id="rId15"/>
    <sheet name="ⅩⅤ-15. 소년범죄 " sheetId="16" r:id="rId16"/>
    <sheet name=" ⅩⅤ-16. 화재발생" sheetId="17" r:id="rId17"/>
    <sheet name="ⅩⅤ-17. 발화요인별 화재발생" sheetId="18" r:id="rId18"/>
    <sheet name="ⅩⅤ-18. 장소별 화재발생" sheetId="19" r:id="rId19"/>
    <sheet name="ⅩⅤ-19. 산불발생 현황" sheetId="20" r:id="rId20"/>
    <sheet name="ⅩⅤ-20. 소방 장비" sheetId="21" r:id="rId21"/>
    <sheet name=" ⅩⅤ-21. 119 구급활동 실적" sheetId="22" r:id="rId22"/>
    <sheet name="ⅩⅤ-22. 119 구조활동 실적" sheetId="23" r:id="rId23"/>
    <sheet name="ⅩⅤ-23. 재난사고 발생 및 피해 현황" sheetId="24" r:id="rId24"/>
    <sheet name=" ⅩⅤ-24. 풍수해 발생" sheetId="25" r:id="rId25"/>
    <sheet name=" ⅩⅤ-25. 소방대상물 현황" sheetId="27" r:id="rId26"/>
    <sheet name="ⅩⅤ-26. 위험물 제조소 설치 현황" sheetId="26" r:id="rId27"/>
    <sheet name="ⅩⅤ-27. 교통사고발생(자동차)" sheetId="28" r:id="rId28"/>
    <sheet name="ⅩⅤ-28. 자동차 단속 및 처리" sheetId="29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4" l="1"/>
  <c r="AG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AF10" i="27"/>
  <c r="C10" i="27"/>
  <c r="B10" i="27"/>
  <c r="E11" i="26"/>
  <c r="F11" i="26"/>
  <c r="G11" i="26"/>
  <c r="H11" i="26"/>
  <c r="I11" i="26"/>
  <c r="J11" i="26"/>
  <c r="K11" i="26"/>
  <c r="L11" i="26"/>
  <c r="M11" i="26"/>
  <c r="N11" i="26"/>
  <c r="O11" i="26"/>
  <c r="P11" i="26"/>
  <c r="D11" i="26"/>
  <c r="B11" i="26"/>
  <c r="U11" i="29"/>
  <c r="S11" i="29"/>
  <c r="R11" i="29"/>
  <c r="Q11" i="29"/>
  <c r="P11" i="29"/>
  <c r="O11" i="29"/>
  <c r="M11" i="29"/>
  <c r="N11" i="29"/>
  <c r="L11" i="29"/>
  <c r="K11" i="29"/>
  <c r="J11" i="29"/>
  <c r="D11" i="29"/>
  <c r="E11" i="29"/>
  <c r="F11" i="29"/>
  <c r="G11" i="29"/>
  <c r="H11" i="29"/>
  <c r="I11" i="29"/>
  <c r="C11" i="29"/>
  <c r="B11" i="29"/>
  <c r="O11" i="28" l="1"/>
  <c r="P11" i="28"/>
  <c r="Q11" i="28"/>
  <c r="I11" i="28"/>
  <c r="Q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C11" i="23"/>
  <c r="B11" i="23"/>
  <c r="M11" i="18"/>
  <c r="D11" i="18"/>
  <c r="E11" i="18"/>
  <c r="F11" i="18"/>
  <c r="G11" i="18"/>
  <c r="H11" i="18"/>
  <c r="I11" i="18"/>
  <c r="J11" i="18"/>
  <c r="K11" i="18"/>
  <c r="L11" i="18"/>
  <c r="C11" i="18"/>
  <c r="B11" i="18"/>
  <c r="B14" i="19"/>
  <c r="G14" i="9"/>
  <c r="B14" i="9" s="1"/>
  <c r="G15" i="9"/>
  <c r="B15" i="9" s="1"/>
  <c r="G16" i="9"/>
  <c r="B16" i="9" s="1"/>
  <c r="G17" i="9"/>
  <c r="B17" i="9" s="1"/>
  <c r="G18" i="9"/>
  <c r="B18" i="9" s="1"/>
  <c r="G19" i="9"/>
  <c r="B19" i="9" s="1"/>
  <c r="G13" i="9"/>
  <c r="B13" i="9" s="1"/>
  <c r="B12" i="10" l="1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B11" i="13"/>
  <c r="C10" i="14"/>
  <c r="D10" i="14"/>
  <c r="E10" i="14"/>
  <c r="F10" i="14"/>
  <c r="G10" i="14"/>
  <c r="H10" i="14"/>
  <c r="I10" i="14"/>
  <c r="J10" i="14"/>
  <c r="K10" i="14"/>
  <c r="L10" i="14"/>
  <c r="M10" i="14"/>
  <c r="B13" i="14"/>
  <c r="B10" i="14" s="1"/>
  <c r="B12" i="14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B11" i="15"/>
  <c r="C10" i="16"/>
  <c r="D10" i="16"/>
  <c r="E10" i="16"/>
  <c r="F10" i="16"/>
  <c r="G10" i="16"/>
  <c r="H10" i="16"/>
  <c r="I10" i="16"/>
  <c r="B10" i="16"/>
  <c r="I14" i="17"/>
  <c r="B15" i="17"/>
  <c r="B14" i="17"/>
  <c r="K13" i="28" l="1"/>
  <c r="B14" i="3" l="1"/>
  <c r="N11" i="28" l="1"/>
  <c r="M11" i="28"/>
  <c r="L11" i="28"/>
  <c r="K11" i="28"/>
  <c r="J11" i="28"/>
  <c r="H11" i="28"/>
  <c r="F11" i="28"/>
  <c r="D11" i="28"/>
  <c r="B11" i="28"/>
  <c r="F11" i="8" l="1"/>
  <c r="E11" i="8"/>
  <c r="D11" i="8"/>
  <c r="C11" i="8"/>
  <c r="B11" i="8"/>
</calcChain>
</file>

<file path=xl/comments1.xml><?xml version="1.0" encoding="utf-8"?>
<comments xmlns="http://schemas.openxmlformats.org/spreadsheetml/2006/main">
  <authors>
    <author>Owner</author>
  </authors>
  <commentList>
    <comment ref="C11" authorId="0" shapeId="0">
      <text>
        <r>
          <rPr>
            <b/>
            <sz val="9"/>
            <color indexed="81"/>
            <rFont val="돋움"/>
            <family val="3"/>
            <charset val="129"/>
          </rPr>
          <t>대구광역시청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별관</t>
        </r>
      </text>
    </comment>
    <comment ref="G11" authorId="0" shapeId="0">
      <text>
        <r>
          <rPr>
            <sz val="9"/>
            <color indexed="81"/>
            <rFont val="돋움"/>
            <family val="3"/>
            <charset val="129"/>
          </rPr>
          <t>보건소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돋움"/>
            <family val="3"/>
            <charset val="129"/>
          </rPr>
          <t>건설본부
여성회관
농수산물도매시장</t>
        </r>
      </text>
    </comment>
    <comment ref="L11" authorId="0" shapeId="0">
      <text>
        <r>
          <rPr>
            <b/>
            <sz val="9"/>
            <color indexed="81"/>
            <rFont val="돋움"/>
            <family val="3"/>
            <charset val="129"/>
          </rPr>
          <t>어울아트센터</t>
        </r>
      </text>
    </comment>
    <comment ref="AB11" authorId="0" shapeId="0">
      <text>
        <r>
          <rPr>
            <sz val="9"/>
            <color indexed="81"/>
            <rFont val="돋움"/>
            <family val="3"/>
            <charset val="129"/>
          </rPr>
          <t>동북지방통계청
대구지방국세청교육문화관
경북선거관리위원회
대구동구선거관리위원회
대구북구선거관리위원회</t>
        </r>
      </text>
    </comment>
    <comment ref="C12" authorId="0" shapeId="0">
      <text>
        <r>
          <rPr>
            <b/>
            <sz val="9"/>
            <color indexed="81"/>
            <rFont val="돋움"/>
            <family val="3"/>
            <charset val="129"/>
          </rPr>
          <t>대구광역시청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별관</t>
        </r>
      </text>
    </comment>
    <comment ref="G12" authorId="0" shapeId="0">
      <text>
        <r>
          <rPr>
            <sz val="9"/>
            <color indexed="81"/>
            <rFont val="돋움"/>
            <family val="3"/>
            <charset val="129"/>
          </rPr>
          <t>보건소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돋움"/>
            <family val="3"/>
            <charset val="129"/>
          </rPr>
          <t>건설본부
여성회관
농수산물도매시장</t>
        </r>
      </text>
    </comment>
    <comment ref="L12" authorId="0" shapeId="0">
      <text>
        <r>
          <rPr>
            <b/>
            <sz val="9"/>
            <color indexed="81"/>
            <rFont val="돋움"/>
            <family val="3"/>
            <charset val="129"/>
          </rPr>
          <t>어울아트센터</t>
        </r>
      </text>
    </comment>
    <comment ref="AB12" authorId="0" shapeId="0">
      <text>
        <r>
          <rPr>
            <sz val="9"/>
            <color indexed="81"/>
            <rFont val="돋움"/>
            <family val="3"/>
            <charset val="129"/>
          </rPr>
          <t>동북지방통계청
대구지방국세청교육문화관
경북선거관리위원회
대구동구선거관리위원회
대구북구선거관리위원회</t>
        </r>
      </text>
    </comment>
  </commentList>
</comments>
</file>

<file path=xl/sharedStrings.xml><?xml version="1.0" encoding="utf-8"?>
<sst xmlns="http://schemas.openxmlformats.org/spreadsheetml/2006/main" count="1095" uniqueCount="724">
  <si>
    <t>단위:명</t>
    <phoneticPr fontId="3" type="noConversion"/>
  </si>
  <si>
    <t>연 별 및  
직 능 별</t>
  </si>
  <si>
    <t>2 0 1 3</t>
  </si>
  <si>
    <t>정 무 직</t>
    <phoneticPr fontId="3" type="noConversion"/>
  </si>
  <si>
    <t>별 정 직</t>
    <phoneticPr fontId="3" type="noConversion"/>
  </si>
  <si>
    <t>특 정 직</t>
    <phoneticPr fontId="3" type="noConversion"/>
  </si>
  <si>
    <t>일 반 직</t>
    <phoneticPr fontId="3" type="noConversion"/>
  </si>
  <si>
    <t>연 구 관</t>
    <phoneticPr fontId="3" type="noConversion"/>
  </si>
  <si>
    <t>연 구 사</t>
    <phoneticPr fontId="3" type="noConversion"/>
  </si>
  <si>
    <t>지 도 관</t>
    <phoneticPr fontId="3" type="noConversion"/>
  </si>
  <si>
    <t>지 도 사</t>
    <phoneticPr fontId="3" type="noConversion"/>
  </si>
  <si>
    <t>자료:기획조정실</t>
    <phoneticPr fontId="3" type="noConversion"/>
  </si>
  <si>
    <t xml:space="preserve"> </t>
  </si>
  <si>
    <t>단위 : 명</t>
    <phoneticPr fontId="3" type="noConversion"/>
  </si>
  <si>
    <t>2 0 1 4</t>
  </si>
  <si>
    <t>의 회 사 무 국</t>
  </si>
  <si>
    <t>보   건   소</t>
  </si>
  <si>
    <t>단위:명</t>
  </si>
  <si>
    <t xml:space="preserve"> 단위:명</t>
    <phoneticPr fontId="3" type="noConversion"/>
  </si>
  <si>
    <t xml:space="preserve">  </t>
  </si>
  <si>
    <t>북부소방서</t>
    <phoneticPr fontId="3" type="noConversion"/>
  </si>
  <si>
    <t>서부소방서</t>
    <phoneticPr fontId="3" type="noConversion"/>
  </si>
  <si>
    <t>자료 : 북부소방서, 서부소방서, 소방안전본부</t>
    <phoneticPr fontId="3" type="noConversion"/>
  </si>
  <si>
    <t xml:space="preserve"> 주 :1. ( )숫자는 서부소방서 소속 읍내, 태전, 동천119안전센터 근무자임</t>
    <phoneticPr fontId="3" type="noConversion"/>
  </si>
  <si>
    <t xml:space="preserve">     2.합계란에 의용소방원 제외, 소방본부는 시본청공무원에 포함</t>
    <phoneticPr fontId="3" type="noConversion"/>
  </si>
  <si>
    <t>-</t>
  </si>
  <si>
    <t xml:space="preserve">2 0 1 3 </t>
  </si>
  <si>
    <t>북부경찰서</t>
  </si>
  <si>
    <t>강북경찰서</t>
  </si>
  <si>
    <t>자료 :북부,강북경찰서, 지방경찰청</t>
    <phoneticPr fontId="3" type="noConversion"/>
  </si>
  <si>
    <t>연 별 및
사 유 별</t>
  </si>
  <si>
    <t>정년퇴직</t>
  </si>
  <si>
    <t>의원면직</t>
  </si>
  <si>
    <t>당연퇴직</t>
  </si>
  <si>
    <t>직권면직</t>
  </si>
  <si>
    <t>명예퇴직</t>
  </si>
  <si>
    <t>조기퇴직</t>
  </si>
  <si>
    <t>사    망</t>
  </si>
  <si>
    <t>징계파면</t>
  </si>
  <si>
    <t>징계해임</t>
  </si>
  <si>
    <t>자료 : 총무과</t>
    <phoneticPr fontId="3" type="noConversion"/>
  </si>
  <si>
    <t>직속기관</t>
  </si>
  <si>
    <t>자료:총무과,기획조정실</t>
    <phoneticPr fontId="3" type="noConversion"/>
  </si>
  <si>
    <t xml:space="preserve">  주:1)직속기관중 소방서는 소방관서에만 집계</t>
  </si>
  <si>
    <t xml:space="preserve">     2)소년원, 구치소 등 포함   </t>
  </si>
  <si>
    <t xml:space="preserve">     3)우편집중국 북구 포함, 우편취급소 제외</t>
  </si>
  <si>
    <t xml:space="preserve">     4)본청은 제외   </t>
  </si>
  <si>
    <t xml:space="preserve">     5)라디오방송국 포함, 유선방송 제외</t>
  </si>
  <si>
    <t xml:space="preserve">     6)종합일간신문사에 한함.</t>
  </si>
  <si>
    <t xml:space="preserve">     7)신용협동조합과 신협지소 등 포함</t>
  </si>
  <si>
    <t xml:space="preserve">  주:1)제도개선 건의, 질의 등</t>
    <phoneticPr fontId="3" type="noConversion"/>
  </si>
  <si>
    <t>연별및     
월  별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</si>
  <si>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</si>
  <si>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</si>
  <si>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</si>
  <si>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</si>
  <si>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</si>
  <si>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</si>
  <si>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</si>
  <si>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</si>
  <si>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</si>
  <si>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10 월</t>
  </si>
  <si>
    <t>11 월</t>
  </si>
  <si>
    <t>12 월</t>
  </si>
  <si>
    <t>자료:민원여권과</t>
    <phoneticPr fontId="3" type="noConversion"/>
  </si>
  <si>
    <t>학</t>
  </si>
  <si>
    <t>교</t>
  </si>
  <si>
    <t>부동산</t>
  </si>
  <si>
    <t>동  산</t>
  </si>
  <si>
    <t xml:space="preserve"> 서부소방서</t>
    <phoneticPr fontId="3" type="noConversion"/>
  </si>
  <si>
    <t>소방서별</t>
  </si>
  <si>
    <t xml:space="preserve">  주:국가화재분류체계(2007.1)변경. 쓰레기소각, 음식물조리, 빨래삼기, 전기스파크 등 오인처리를 화재에 포함</t>
    <phoneticPr fontId="3" type="noConversion"/>
  </si>
  <si>
    <t xml:space="preserve">     1)연구·학원, 운동시설, 동식물시설, 자동차시설, 기타 비주거 시설</t>
    <phoneticPr fontId="3" type="noConversion"/>
  </si>
  <si>
    <t>자료: 공원녹지과</t>
    <phoneticPr fontId="3" type="noConversion"/>
  </si>
  <si>
    <t>소계</t>
  </si>
  <si>
    <t>55m</t>
  </si>
  <si>
    <t>52m</t>
  </si>
  <si>
    <t>50m</t>
  </si>
  <si>
    <t>46m</t>
  </si>
  <si>
    <t>40m</t>
  </si>
  <si>
    <t>32m</t>
  </si>
  <si>
    <t>45m</t>
  </si>
  <si>
    <t>41m</t>
  </si>
  <si>
    <t>35m</t>
  </si>
  <si>
    <t>27m</t>
  </si>
  <si>
    <t>18.5m</t>
  </si>
  <si>
    <t>22m</t>
  </si>
  <si>
    <t>…</t>
  </si>
  <si>
    <t>단위 : 건</t>
    <phoneticPr fontId="3" type="noConversion"/>
  </si>
  <si>
    <t>자료 : 북부소방서, 소방안전본부</t>
    <phoneticPr fontId="3" type="noConversion"/>
  </si>
  <si>
    <t xml:space="preserve">  주:1)출동했으나, 이미 자력구조 등으로 119구조대의 활동이 불필요한 경우</t>
    <phoneticPr fontId="3" type="noConversion"/>
  </si>
  <si>
    <t>차량대수</t>
    <phoneticPr fontId="3" type="noConversion"/>
  </si>
  <si>
    <t>인구수</t>
    <phoneticPr fontId="3" type="noConversion"/>
  </si>
  <si>
    <t>북부경찰서</t>
    <phoneticPr fontId="3" type="noConversion"/>
  </si>
  <si>
    <t>자료:총무과</t>
    <phoneticPr fontId="2" type="noConversion"/>
  </si>
  <si>
    <t>주1) 비례대표 미포함</t>
    <phoneticPr fontId="2" type="noConversion"/>
  </si>
  <si>
    <t>주2) 비례대표 포함</t>
    <phoneticPr fontId="2" type="noConversion"/>
  </si>
  <si>
    <t>이   송   병   원   별</t>
    <phoneticPr fontId="2" type="noConversion"/>
  </si>
  <si>
    <t xml:space="preserve">   1. 공무원 총괄 Summary of Govrnment Employeees (Authorized)</t>
    <phoneticPr fontId="3" type="noConversion"/>
  </si>
  <si>
    <t>합  계
Total</t>
    <phoneticPr fontId="2" type="noConversion"/>
  </si>
  <si>
    <t>구  본  청
Head office</t>
    <phoneticPr fontId="2" type="noConversion"/>
  </si>
  <si>
    <t>구의회사무국, 직속기관 및 사업소
Provincial council, direct or affiliated agencies</t>
    <phoneticPr fontId="2" type="noConversion"/>
  </si>
  <si>
    <t>동
Dong</t>
    <phoneticPr fontId="2" type="noConversion"/>
  </si>
  <si>
    <t xml:space="preserve">  2. 구본청 공무원 Government Employees of Head Office</t>
    <phoneticPr fontId="3" type="noConversion"/>
  </si>
  <si>
    <t>연  별
Yearly</t>
    <phoneticPr fontId="2" type="noConversion"/>
  </si>
  <si>
    <t>합  계
Total</t>
    <phoneticPr fontId="2" type="noConversion"/>
  </si>
  <si>
    <t>정무직
Poiltical position</t>
    <phoneticPr fontId="2" type="noConversion"/>
  </si>
  <si>
    <t>별정직
Specific</t>
    <phoneticPr fontId="2" type="noConversion"/>
  </si>
  <si>
    <t>일                       반                      직
General</t>
    <phoneticPr fontId="2" type="noConversion"/>
  </si>
  <si>
    <t>1 급
1st Grade</t>
    <phoneticPr fontId="2" type="noConversion"/>
  </si>
  <si>
    <t>2 급
2nd Grade</t>
    <phoneticPr fontId="2" type="noConversion"/>
  </si>
  <si>
    <t>3급
 3rd Grade</t>
    <phoneticPr fontId="2" type="noConversion"/>
  </si>
  <si>
    <t>4 급
4th  Grade</t>
    <phoneticPr fontId="2" type="noConversion"/>
  </si>
  <si>
    <t>5 급
5th  Grade</t>
    <phoneticPr fontId="2" type="noConversion"/>
  </si>
  <si>
    <t>6 급
6th  Grade</t>
    <phoneticPr fontId="2" type="noConversion"/>
  </si>
  <si>
    <t>7 급
7th  Grade</t>
    <phoneticPr fontId="2" type="noConversion"/>
  </si>
  <si>
    <t>8 급
8th  Grade</t>
    <phoneticPr fontId="2" type="noConversion"/>
  </si>
  <si>
    <t>9 급
9th  Grade</t>
    <phoneticPr fontId="2" type="noConversion"/>
  </si>
  <si>
    <t>전문경력관
Expert</t>
    <phoneticPr fontId="2" type="noConversion"/>
  </si>
  <si>
    <t>연구관
Research officer</t>
    <phoneticPr fontId="2" type="noConversion"/>
  </si>
  <si>
    <t>연구사
Researcher</t>
    <phoneticPr fontId="2" type="noConversion"/>
  </si>
  <si>
    <t>지도관
Advising officer</t>
    <phoneticPr fontId="2" type="noConversion"/>
  </si>
  <si>
    <t>지도사
Advisor</t>
    <phoneticPr fontId="2" type="noConversion"/>
  </si>
  <si>
    <t>전문직
Professional</t>
    <phoneticPr fontId="2" type="noConversion"/>
  </si>
  <si>
    <t>기타직
Others</t>
    <phoneticPr fontId="2" type="noConversion"/>
  </si>
  <si>
    <t xml:space="preserve">  3. 의회사무국, 직속기관 등 사업소 공무원 Government Employees of Provincial Council, Direct or Affiliated Agencies</t>
    <phoneticPr fontId="3" type="noConversion"/>
  </si>
  <si>
    <t>합   계
Total</t>
    <phoneticPr fontId="2" type="noConversion"/>
  </si>
  <si>
    <t>합   계
Total</t>
    <phoneticPr fontId="2" type="noConversion"/>
  </si>
  <si>
    <t>별정직
Specific</t>
    <phoneticPr fontId="2" type="noConversion"/>
  </si>
  <si>
    <t xml:space="preserve"> 일              반               직
General</t>
    <phoneticPr fontId="2" type="noConversion"/>
  </si>
  <si>
    <t>2~3급  2nd~ 3rd Grade</t>
    <phoneticPr fontId="2" type="noConversion"/>
  </si>
  <si>
    <t>4급
4th Grade</t>
    <phoneticPr fontId="2" type="noConversion"/>
  </si>
  <si>
    <t>6급
6th Grade</t>
    <phoneticPr fontId="2" type="noConversion"/>
  </si>
  <si>
    <t>7급
7th Grade</t>
    <phoneticPr fontId="2" type="noConversion"/>
  </si>
  <si>
    <t>8급
8th Grade</t>
    <phoneticPr fontId="2" type="noConversion"/>
  </si>
  <si>
    <t>9급
9th Grade</t>
    <phoneticPr fontId="2" type="noConversion"/>
  </si>
  <si>
    <t>전문경력관
Expert</t>
  </si>
  <si>
    <t>연구관
Research officer</t>
  </si>
  <si>
    <t>연구사
Researcher</t>
  </si>
  <si>
    <t>지도관
Advising officer</t>
  </si>
  <si>
    <t>지도사
Advisor</t>
    <phoneticPr fontId="2" type="noConversion"/>
  </si>
  <si>
    <t>기타직
Others</t>
  </si>
  <si>
    <t>일               반              직
General</t>
    <phoneticPr fontId="2" type="noConversion"/>
  </si>
  <si>
    <t>4급
4th Grade</t>
    <phoneticPr fontId="2" type="noConversion"/>
  </si>
  <si>
    <t>5 급
5th Grade</t>
    <phoneticPr fontId="2" type="noConversion"/>
  </si>
  <si>
    <t>6 급
6th Grade</t>
    <phoneticPr fontId="2" type="noConversion"/>
  </si>
  <si>
    <t>7 급
7th Grade</t>
    <phoneticPr fontId="2" type="noConversion"/>
  </si>
  <si>
    <t>8 급
8th Grade</t>
    <phoneticPr fontId="2" type="noConversion"/>
  </si>
  <si>
    <t>9 급
9th Grade</t>
    <phoneticPr fontId="2" type="noConversion"/>
  </si>
  <si>
    <t>기 타 직
Others</t>
    <phoneticPr fontId="3" type="noConversion"/>
  </si>
  <si>
    <t>연  별
Yearly</t>
    <phoneticPr fontId="2" type="noConversion"/>
  </si>
  <si>
    <t>합 계
Total</t>
    <phoneticPr fontId="2" type="noConversion"/>
  </si>
  <si>
    <t>소                 방                 직
Fire-fighting popsitions</t>
    <phoneticPr fontId="2" type="noConversion"/>
  </si>
  <si>
    <t>소방정감
Fire marshal</t>
    <phoneticPr fontId="2" type="noConversion"/>
  </si>
  <si>
    <t>소방감
Deputy fire marshal</t>
    <phoneticPr fontId="2" type="noConversion"/>
  </si>
  <si>
    <t xml:space="preserve">소방준감
Practical deputy fire marshal </t>
    <phoneticPr fontId="2" type="noConversion"/>
  </si>
  <si>
    <t>소방정
Fire chief</t>
    <phoneticPr fontId="2" type="noConversion"/>
  </si>
  <si>
    <t xml:space="preserve">소방령
Assitant fire chief </t>
    <phoneticPr fontId="2" type="noConversion"/>
  </si>
  <si>
    <t>소방경
Fire captain</t>
    <phoneticPr fontId="2" type="noConversion"/>
  </si>
  <si>
    <t>소방위
Fire lieutenant</t>
    <phoneticPr fontId="2" type="noConversion"/>
  </si>
  <si>
    <t>소방장
Fire sergeant</t>
    <phoneticPr fontId="2" type="noConversion"/>
  </si>
  <si>
    <t>소방교
Senior fire fighter</t>
    <phoneticPr fontId="2" type="noConversion"/>
  </si>
  <si>
    <t>소방사
Fire fighter</t>
    <phoneticPr fontId="2" type="noConversion"/>
  </si>
  <si>
    <t>일반직
General</t>
    <phoneticPr fontId="2" type="noConversion"/>
  </si>
  <si>
    <t xml:space="preserve">   6. 국회 및 지방의원 Members of National and Regional Assemblies</t>
    <phoneticPr fontId="2" type="noConversion"/>
  </si>
  <si>
    <t>국회의원
Member of National Assembly</t>
    <phoneticPr fontId="2" type="noConversion"/>
  </si>
  <si>
    <t xml:space="preserve">선거구수
No. of constituency </t>
    <phoneticPr fontId="2" type="noConversion"/>
  </si>
  <si>
    <t>계
Total</t>
    <phoneticPr fontId="2" type="noConversion"/>
  </si>
  <si>
    <t>남
Male</t>
    <phoneticPr fontId="2" type="noConversion"/>
  </si>
  <si>
    <t>여
Female</t>
    <phoneticPr fontId="2" type="noConversion"/>
  </si>
  <si>
    <t>선거구수
No. of constituency</t>
    <phoneticPr fontId="2" type="noConversion"/>
  </si>
  <si>
    <t>계
Total</t>
    <phoneticPr fontId="2" type="noConversion"/>
  </si>
  <si>
    <t>광역시도 의원
Member of Metropolitan city and Province Assembly</t>
    <phoneticPr fontId="2" type="noConversion"/>
  </si>
  <si>
    <t>자치구 의원
Member of. Si,Gun,Gu Assembly</t>
    <phoneticPr fontId="2" type="noConversion"/>
  </si>
  <si>
    <t xml:space="preserve">  7. 경찰공무원 Police Officials</t>
    <phoneticPr fontId="3" type="noConversion"/>
  </si>
  <si>
    <t>합 계
Total</t>
    <phoneticPr fontId="2" type="noConversion"/>
  </si>
  <si>
    <t>경찰청소속
Belong to national police agency</t>
    <phoneticPr fontId="2" type="noConversion"/>
  </si>
  <si>
    <t>계
Sub-total</t>
    <phoneticPr fontId="3" type="noConversion"/>
  </si>
  <si>
    <t>지방경찰청
Provincial police agency</t>
    <phoneticPr fontId="2" type="noConversion"/>
  </si>
  <si>
    <t>경찰서
Police station</t>
    <phoneticPr fontId="2" type="noConversion"/>
  </si>
  <si>
    <t>지구대파출소
Police office</t>
    <phoneticPr fontId="2" type="noConversion"/>
  </si>
  <si>
    <t xml:space="preserve">  8. 퇴직사유별 공무원 Government Employees by Cause of Retirement</t>
    <phoneticPr fontId="3" type="noConversion"/>
  </si>
  <si>
    <t>총  계
Total</t>
    <phoneticPr fontId="2" type="noConversion"/>
  </si>
  <si>
    <t>정무직
Political position</t>
    <phoneticPr fontId="2" type="noConversion"/>
  </si>
  <si>
    <t>별정직
Specific</t>
    <phoneticPr fontId="2" type="noConversion"/>
  </si>
  <si>
    <t>일               반               직
General</t>
    <phoneticPr fontId="2" type="noConversion"/>
  </si>
  <si>
    <t>1 급
1th Grade</t>
    <phoneticPr fontId="2" type="noConversion"/>
  </si>
  <si>
    <t>2 급
2th Grade</t>
    <phoneticPr fontId="2" type="noConversion"/>
  </si>
  <si>
    <t>3 급
3th Grade</t>
    <phoneticPr fontId="2" type="noConversion"/>
  </si>
  <si>
    <t>4 급
4th Grade</t>
    <phoneticPr fontId="2" type="noConversion"/>
  </si>
  <si>
    <t>5 급
5th Grade</t>
    <phoneticPr fontId="2" type="noConversion"/>
  </si>
  <si>
    <t>6 급
6th Grade</t>
    <phoneticPr fontId="2" type="noConversion"/>
  </si>
  <si>
    <t>7 급
7th Grade</t>
    <phoneticPr fontId="2" type="noConversion"/>
  </si>
  <si>
    <t>8 급
8th Grade</t>
    <phoneticPr fontId="2" type="noConversion"/>
  </si>
  <si>
    <t>9 급
9th Grade</t>
    <phoneticPr fontId="2" type="noConversion"/>
  </si>
  <si>
    <t>임기제
Fixed-term</t>
    <phoneticPr fontId="3" type="noConversion"/>
  </si>
  <si>
    <t>기타직
Others</t>
    <phoneticPr fontId="3" type="noConversion"/>
  </si>
  <si>
    <t xml:space="preserve">  9. 관내관공서 및 주요기관  Number of Government &amp; Public Offices, and Major Agencies</t>
    <phoneticPr fontId="3" type="noConversion"/>
  </si>
  <si>
    <t>연  별
Yearly</t>
    <phoneticPr fontId="2" type="noConversion"/>
  </si>
  <si>
    <t>합  계
Total</t>
    <phoneticPr fontId="2" type="noConversion"/>
  </si>
  <si>
    <t>지         방         행         정         관         서
Local administrativo office and agencies</t>
    <phoneticPr fontId="2" type="noConversion"/>
  </si>
  <si>
    <t>시·도
Matropolitan city</t>
    <phoneticPr fontId="2" type="noConversion"/>
  </si>
  <si>
    <t>구·군
Gu.Gun</t>
    <phoneticPr fontId="2" type="noConversion"/>
  </si>
  <si>
    <t>구·군
Gu.Gun</t>
    <phoneticPr fontId="2" type="noConversion"/>
  </si>
  <si>
    <t>동읍면
Dong.Eup.Myeon</t>
    <phoneticPr fontId="2" type="noConversion"/>
  </si>
  <si>
    <t xml:space="preserve">직속기관
Direct agencies </t>
    <phoneticPr fontId="2" type="noConversion"/>
  </si>
  <si>
    <t>사 업 소
Affiliated agencies</t>
    <phoneticPr fontId="2" type="noConversion"/>
  </si>
  <si>
    <t>출   장   소
Branch offices</t>
    <phoneticPr fontId="2" type="noConversion"/>
  </si>
  <si>
    <t>경  찰 ·  소   방   관   서
Police and fire-fighting stations</t>
    <phoneticPr fontId="2" type="noConversion"/>
  </si>
  <si>
    <t>경찰청
Police office</t>
    <phoneticPr fontId="2" type="noConversion"/>
  </si>
  <si>
    <t>경찰서
Police station</t>
    <phoneticPr fontId="2" type="noConversion"/>
  </si>
  <si>
    <t>순찰지구대·파출소
Patrol division Police stand</t>
    <phoneticPr fontId="2" type="noConversion"/>
  </si>
  <si>
    <t>소방본부
Fire head-quarter</t>
    <phoneticPr fontId="2" type="noConversion"/>
  </si>
  <si>
    <t>소방서
Fire station</t>
    <phoneticPr fontId="2" type="noConversion"/>
  </si>
  <si>
    <t>119안전센터
Fire station branch</t>
    <phoneticPr fontId="2" type="noConversion"/>
  </si>
  <si>
    <t>법원 · 지원
Court branch</t>
    <phoneticPr fontId="2" type="noConversion"/>
  </si>
  <si>
    <t>등기소
Registry</t>
    <phoneticPr fontId="2" type="noConversion"/>
  </si>
  <si>
    <t>검찰청지청
Prosecution branch</t>
    <phoneticPr fontId="2" type="noConversion"/>
  </si>
  <si>
    <t xml:space="preserve">  법 원 검 찰 관 서 
Court &amp; prosecution offices</t>
    <phoneticPr fontId="2" type="noConversion"/>
  </si>
  <si>
    <t>보훈청
Patriot and veteran office</t>
    <phoneticPr fontId="2" type="noConversion"/>
  </si>
  <si>
    <t>교육청
Educational office</t>
    <phoneticPr fontId="2" type="noConversion"/>
  </si>
  <si>
    <t>세무서
Tax office</t>
    <phoneticPr fontId="2" type="noConversion"/>
  </si>
  <si>
    <t>국립농산물품질관리원
National agricultural product quality management service</t>
    <phoneticPr fontId="2" type="noConversion"/>
  </si>
  <si>
    <t>전화국
Telephone office</t>
    <phoneticPr fontId="2" type="noConversion"/>
  </si>
  <si>
    <t>협     동     조     합
Cooperative associations</t>
    <phoneticPr fontId="2" type="noConversion"/>
  </si>
  <si>
    <t>농  업
Agriculture</t>
    <phoneticPr fontId="2" type="noConversion"/>
  </si>
  <si>
    <t>원  예
Gardening</t>
    <phoneticPr fontId="2" type="noConversion"/>
  </si>
  <si>
    <t>축  산
Livestock</t>
    <phoneticPr fontId="2" type="noConversion"/>
  </si>
  <si>
    <t>수산업
Fishery</t>
    <phoneticPr fontId="2" type="noConversion"/>
  </si>
  <si>
    <t>산  림
Forest</t>
    <phoneticPr fontId="2" type="noConversion"/>
  </si>
  <si>
    <t xml:space="preserve">  10. 민원서류 처리 Handling of Civil Request Documents </t>
    <phoneticPr fontId="3" type="noConversion"/>
  </si>
  <si>
    <t>연  별
Yearly</t>
    <phoneticPr fontId="2" type="noConversion"/>
  </si>
  <si>
    <t>계
Total</t>
    <phoneticPr fontId="2" type="noConversion"/>
  </si>
  <si>
    <t>인가·허가
Sancton.Permission</t>
    <phoneticPr fontId="2" type="noConversion"/>
  </si>
  <si>
    <t>특허·면허
Patent.License</t>
    <phoneticPr fontId="2" type="noConversion"/>
  </si>
  <si>
    <t>승인·지정
Approval.Designation</t>
    <phoneticPr fontId="2" type="noConversion"/>
  </si>
  <si>
    <t>신고·등록
Notification.Registration</t>
    <phoneticPr fontId="2" type="noConversion"/>
  </si>
  <si>
    <t>시험·검사
Test.Inspection</t>
    <phoneticPr fontId="2" type="noConversion"/>
  </si>
  <si>
    <t>확인·증명/교부
Confirmation Certification/Delivery</t>
    <phoneticPr fontId="3" type="noConversion"/>
  </si>
  <si>
    <t>고충민원
Complaint filing</t>
    <phoneticPr fontId="2" type="noConversion"/>
  </si>
  <si>
    <t xml:space="preserve">  11. 여권발급  Passport lssues</t>
    <phoneticPr fontId="3" type="noConversion"/>
  </si>
  <si>
    <t>합  계
Total</t>
    <phoneticPr fontId="2" type="noConversion"/>
  </si>
  <si>
    <t>성    별
Gender</t>
    <phoneticPr fontId="2" type="noConversion"/>
  </si>
  <si>
    <t>목     적     별
By purpose</t>
    <phoneticPr fontId="2" type="noConversion"/>
  </si>
  <si>
    <t>여
Female</t>
    <phoneticPr fontId="2" type="noConversion"/>
  </si>
  <si>
    <t>관용
Official</t>
    <phoneticPr fontId="2" type="noConversion"/>
  </si>
  <si>
    <t>거주
Residential</t>
    <phoneticPr fontId="2" type="noConversion"/>
  </si>
  <si>
    <t>일반
General</t>
    <phoneticPr fontId="2" type="noConversion"/>
  </si>
  <si>
    <t>여행증명
Travel certification</t>
    <phoneticPr fontId="2" type="noConversion"/>
  </si>
  <si>
    <t>기        간        별
By period</t>
    <phoneticPr fontId="2" type="noConversion"/>
  </si>
  <si>
    <t>1년단수
1.year(single)</t>
    <phoneticPr fontId="2" type="noConversion"/>
  </si>
  <si>
    <t>1년복수
1year(multple)</t>
    <phoneticPr fontId="2" type="noConversion"/>
  </si>
  <si>
    <t>5년미만복수
Under 5year(multple)</t>
    <phoneticPr fontId="2" type="noConversion"/>
  </si>
  <si>
    <t>5년복수
5year(multple)</t>
    <phoneticPr fontId="2" type="noConversion"/>
  </si>
  <si>
    <t>10년복수
10year(multple)</t>
    <phoneticPr fontId="2" type="noConversion"/>
  </si>
  <si>
    <t>연              령              별
By age - group</t>
    <phoneticPr fontId="2" type="noConversion"/>
  </si>
  <si>
    <t>20세이하
Under 20years old</t>
    <phoneticPr fontId="2" type="noConversion"/>
  </si>
  <si>
    <t>21∼30
21-30years old</t>
    <phoneticPr fontId="2" type="noConversion"/>
  </si>
  <si>
    <t>31∼40
31-40years old</t>
    <phoneticPr fontId="2" type="noConversion"/>
  </si>
  <si>
    <t>41∼50
41-50years old</t>
    <phoneticPr fontId="2" type="noConversion"/>
  </si>
  <si>
    <t>51∼60
51-60ears old</t>
    <phoneticPr fontId="2" type="noConversion"/>
  </si>
  <si>
    <t xml:space="preserve">61세이상
61years old and over </t>
    <phoneticPr fontId="2" type="noConversion"/>
  </si>
  <si>
    <t xml:space="preserve">  12.  범죄발생 및 검거(경찰서별) Criminal Offenses and Arrests</t>
    <phoneticPr fontId="3" type="noConversion"/>
  </si>
  <si>
    <t>발  생
Cases</t>
    <phoneticPr fontId="2" type="noConversion"/>
  </si>
  <si>
    <t>검  거
Arrest</t>
    <phoneticPr fontId="2" type="noConversion"/>
  </si>
  <si>
    <t>강  력  범
Felony offenses</t>
    <phoneticPr fontId="2" type="noConversion"/>
  </si>
  <si>
    <t>강  력  범
Felony offenses</t>
    <phoneticPr fontId="2" type="noConversion"/>
  </si>
  <si>
    <t>절  도  범
Thefts offenses</t>
    <phoneticPr fontId="2" type="noConversion"/>
  </si>
  <si>
    <t>절  도  범
Thefts offenses</t>
    <phoneticPr fontId="2" type="noConversion"/>
  </si>
  <si>
    <t>폭  력  범
Violent offenses</t>
    <phoneticPr fontId="2" type="noConversion"/>
  </si>
  <si>
    <t>지  능  범
Intellectual offenses</t>
    <phoneticPr fontId="2" type="noConversion"/>
  </si>
  <si>
    <t>지  능  범
Intellectual offenses</t>
    <phoneticPr fontId="2" type="noConversion"/>
  </si>
  <si>
    <t>풍 속 범
Violation of public morals</t>
    <phoneticPr fontId="2" type="noConversion"/>
  </si>
  <si>
    <t>기 타  사 범
Other criminal offenses</t>
    <phoneticPr fontId="2" type="noConversion"/>
  </si>
  <si>
    <t>특  별 법 범
Offenses other than criminal code</t>
    <phoneticPr fontId="2" type="noConversion"/>
  </si>
  <si>
    <t xml:space="preserve">  13. 연령별 피의자  Suspects by Age-group</t>
    <phoneticPr fontId="3" type="noConversion"/>
  </si>
  <si>
    <t>연  별
Yearly</t>
    <phoneticPr fontId="2" type="noConversion"/>
  </si>
  <si>
    <t>총  계
Total</t>
    <phoneticPr fontId="2" type="noConversion"/>
  </si>
  <si>
    <t>14세 미만
Under 14 years old</t>
    <phoneticPr fontId="2" type="noConversion"/>
  </si>
  <si>
    <t>14 ~ 19세
14~19 Years old</t>
    <phoneticPr fontId="2" type="noConversion"/>
  </si>
  <si>
    <t>20 ~ 25세
20~25 Years old</t>
    <phoneticPr fontId="2" type="noConversion"/>
  </si>
  <si>
    <t>26 ~ 30세
26~30 Years old</t>
    <phoneticPr fontId="2" type="noConversion"/>
  </si>
  <si>
    <t>31 ~ 35세
31~35 Years old</t>
    <phoneticPr fontId="2" type="noConversion"/>
  </si>
  <si>
    <t>36 ~ 40세
36~40 Years old</t>
    <phoneticPr fontId="2" type="noConversion"/>
  </si>
  <si>
    <t>41 ~ 50세
41~50 Years old</t>
    <phoneticPr fontId="2" type="noConversion"/>
  </si>
  <si>
    <t>51 ~ 60세
51~60 Years old</t>
    <phoneticPr fontId="2" type="noConversion"/>
  </si>
  <si>
    <t>61 ~ 70세
61~70 Years old</t>
    <phoneticPr fontId="2" type="noConversion"/>
  </si>
  <si>
    <t>71세이상
71 Years old and over</t>
    <phoneticPr fontId="2" type="noConversion"/>
  </si>
  <si>
    <t>연령미상
Unknown</t>
    <phoneticPr fontId="2" type="noConversion"/>
  </si>
  <si>
    <t xml:space="preserve">  14. 학력별 피의자   Suspects by Education Background</t>
    <phoneticPr fontId="3" type="noConversion"/>
  </si>
  <si>
    <t>연  별
Yearly</t>
    <phoneticPr fontId="2" type="noConversion"/>
  </si>
  <si>
    <t>총 계
Total</t>
    <phoneticPr fontId="2" type="noConversion"/>
  </si>
  <si>
    <t>대   학   교
College and University</t>
    <phoneticPr fontId="2" type="noConversion"/>
  </si>
  <si>
    <t>졸  업
Geaduation</t>
    <phoneticPr fontId="2" type="noConversion"/>
  </si>
  <si>
    <t>중  퇴
Drop-out</t>
    <phoneticPr fontId="2" type="noConversion"/>
  </si>
  <si>
    <t>재  학
In school</t>
    <phoneticPr fontId="2" type="noConversion"/>
  </si>
  <si>
    <t>고  등  학  교
High school</t>
    <phoneticPr fontId="2" type="noConversion"/>
  </si>
  <si>
    <t>졸  업
Geaduation</t>
    <phoneticPr fontId="2" type="noConversion"/>
  </si>
  <si>
    <t>중  퇴
Drop-out</t>
    <phoneticPr fontId="2" type="noConversion"/>
  </si>
  <si>
    <t>중    학    교
Middle school</t>
    <phoneticPr fontId="2" type="noConversion"/>
  </si>
  <si>
    <t>초   등   학   교
Elementary school</t>
    <phoneticPr fontId="2" type="noConversion"/>
  </si>
  <si>
    <t>불취학
Naver attending</t>
    <phoneticPr fontId="2" type="noConversion"/>
  </si>
  <si>
    <t>기 타
Others</t>
    <phoneticPr fontId="2" type="noConversion"/>
  </si>
  <si>
    <t xml:space="preserve">  15. 소년범죄   Juvenile Delinquency</t>
    <phoneticPr fontId="3" type="noConversion"/>
  </si>
  <si>
    <t>연  별
Yearly</t>
    <phoneticPr fontId="2" type="noConversion"/>
  </si>
  <si>
    <t>계
Total</t>
    <phoneticPr fontId="2" type="noConversion"/>
  </si>
  <si>
    <t>폭  력  범
Violent offenses</t>
    <phoneticPr fontId="2" type="noConversion"/>
  </si>
  <si>
    <t>풍속범
Violation of public morals</t>
    <phoneticPr fontId="2" type="noConversion"/>
  </si>
  <si>
    <t>기타형사범
Other criminal offenses</t>
    <phoneticPr fontId="2" type="noConversion"/>
  </si>
  <si>
    <t>특 별 법 범
Offenses other than criminal code</t>
    <phoneticPr fontId="2" type="noConversion"/>
  </si>
  <si>
    <t xml:space="preserve">  16. 화재발생   Fire lncidents</t>
    <phoneticPr fontId="3" type="noConversion"/>
  </si>
  <si>
    <t>발         생
Number of fire incidents</t>
    <phoneticPr fontId="2" type="noConversion"/>
  </si>
  <si>
    <t>소         실
Burnt-down</t>
    <phoneticPr fontId="2" type="noConversion"/>
  </si>
  <si>
    <t>피     해     액 
Amount of property damaged</t>
    <phoneticPr fontId="2" type="noConversion"/>
  </si>
  <si>
    <t>재산피해경감액
Reduction amount of property damaged</t>
    <phoneticPr fontId="2" type="noConversion"/>
  </si>
  <si>
    <t>실  화
Accidental fire</t>
    <phoneticPr fontId="2" type="noConversion"/>
  </si>
  <si>
    <t>방  화
Incendi ary fire</t>
    <phoneticPr fontId="2" type="noConversion"/>
  </si>
  <si>
    <t>기  타
Others</t>
    <phoneticPr fontId="2" type="noConversion"/>
  </si>
  <si>
    <t>동  수
No. of Buildings</t>
    <phoneticPr fontId="2" type="noConversion"/>
  </si>
  <si>
    <t>이재가구수
No. of households</t>
    <phoneticPr fontId="2" type="noConversion"/>
  </si>
  <si>
    <t>면 적(㎡)
Area</t>
    <phoneticPr fontId="2" type="noConversion"/>
  </si>
  <si>
    <t>부동산
Immovable property</t>
    <phoneticPr fontId="2" type="noConversion"/>
  </si>
  <si>
    <t>동  산
Movable property</t>
    <phoneticPr fontId="2" type="noConversion"/>
  </si>
  <si>
    <t>인 명 피 해
Casualties</t>
    <phoneticPr fontId="2" type="noConversion"/>
  </si>
  <si>
    <t>남
Male</t>
    <phoneticPr fontId="2" type="noConversion"/>
  </si>
  <si>
    <t>여
Female</t>
    <phoneticPr fontId="2" type="noConversion"/>
  </si>
  <si>
    <t>사  망
Death</t>
    <phoneticPr fontId="2" type="noConversion"/>
  </si>
  <si>
    <t>남
Male</t>
    <phoneticPr fontId="2" type="noConversion"/>
  </si>
  <si>
    <t>여
Female</t>
    <phoneticPr fontId="2" type="noConversion"/>
  </si>
  <si>
    <t>부  상
Injury</t>
    <phoneticPr fontId="2" type="noConversion"/>
  </si>
  <si>
    <t>남
Male</t>
    <phoneticPr fontId="2" type="noConversion"/>
  </si>
  <si>
    <t>여
Female</t>
    <phoneticPr fontId="2" type="noConversion"/>
  </si>
  <si>
    <t>이재민수
No. of victims</t>
    <phoneticPr fontId="2" type="noConversion"/>
  </si>
  <si>
    <t>구조인원
No. of rescued</t>
    <phoneticPr fontId="2" type="noConversion"/>
  </si>
  <si>
    <t xml:space="preserve">  17. 발화요인별 화재발생  Fire lncidents by Cause</t>
    <phoneticPr fontId="3" type="noConversion"/>
  </si>
  <si>
    <t>실                           화
Accidental fire</t>
    <phoneticPr fontId="2" type="noConversion"/>
  </si>
  <si>
    <t>전기적요인
Electrical distribution</t>
    <phoneticPr fontId="2" type="noConversion"/>
  </si>
  <si>
    <t>기계적요인
Machinery</t>
    <phoneticPr fontId="2" type="noConversion"/>
  </si>
  <si>
    <t>화학적요인
Chemicals</t>
    <phoneticPr fontId="2" type="noConversion"/>
  </si>
  <si>
    <t>가스누출(폭발)
Gas</t>
    <phoneticPr fontId="2" type="noConversion"/>
  </si>
  <si>
    <t>교통사고
Traffic accident</t>
    <phoneticPr fontId="2" type="noConversion"/>
  </si>
  <si>
    <t>부주의
Careless</t>
    <phoneticPr fontId="2" type="noConversion"/>
  </si>
  <si>
    <t>기타
Others</t>
    <phoneticPr fontId="2" type="noConversion"/>
  </si>
  <si>
    <t>자연적요인
Natural</t>
    <phoneticPr fontId="2" type="noConversion"/>
  </si>
  <si>
    <t>방  화
Incendiary fire</t>
    <phoneticPr fontId="2" type="noConversion"/>
  </si>
  <si>
    <t>방화명확
Arson</t>
    <phoneticPr fontId="2" type="noConversion"/>
  </si>
  <si>
    <t>방화의심
Incendiary suspicious</t>
    <phoneticPr fontId="2" type="noConversion"/>
  </si>
  <si>
    <t>발화요인(미상)
Unknown</t>
    <phoneticPr fontId="2" type="noConversion"/>
  </si>
  <si>
    <t xml:space="preserve">  18. 장소별 화재발생  Fire lncidents by Place</t>
    <phoneticPr fontId="3" type="noConversion"/>
  </si>
  <si>
    <t>주     거
Residential</t>
    <phoneticPr fontId="2" type="noConversion"/>
  </si>
  <si>
    <t>단독주택
Detached dwelling</t>
    <phoneticPr fontId="2" type="noConversion"/>
  </si>
  <si>
    <t>공동주택
Apartment house</t>
    <phoneticPr fontId="2" type="noConversion"/>
  </si>
  <si>
    <t>기타주택
Others</t>
    <phoneticPr fontId="2" type="noConversion"/>
  </si>
  <si>
    <t>비                    주                    거
Non-residential</t>
    <phoneticPr fontId="2" type="noConversion"/>
  </si>
  <si>
    <t>학  교
School</t>
    <phoneticPr fontId="2" type="noConversion"/>
  </si>
  <si>
    <t>일반업무
General</t>
    <phoneticPr fontId="2" type="noConversion"/>
  </si>
  <si>
    <t>판매시설
Store</t>
    <phoneticPr fontId="2" type="noConversion"/>
  </si>
  <si>
    <t>숙박시설
Lodging</t>
    <phoneticPr fontId="2" type="noConversion"/>
  </si>
  <si>
    <t>종교시설
Religiojn</t>
    <phoneticPr fontId="2" type="noConversion"/>
  </si>
  <si>
    <t>의료시설
Medical</t>
    <phoneticPr fontId="2" type="noConversion"/>
  </si>
  <si>
    <t>공장 및 창고
Factory, warehouse</t>
    <phoneticPr fontId="2" type="noConversion"/>
  </si>
  <si>
    <t>작업장
Workshop</t>
    <phoneticPr fontId="2" type="noConversion"/>
  </si>
  <si>
    <t>위락 오락시설
Amusement facilities</t>
    <phoneticPr fontId="2" type="noConversion"/>
  </si>
  <si>
    <t>음식점
Restaurant</t>
    <phoneticPr fontId="2" type="noConversion"/>
  </si>
  <si>
    <t>일반서비스시설
Genaeral service</t>
    <phoneticPr fontId="2" type="noConversion"/>
  </si>
  <si>
    <t>운  송(차량,철도 등)
Transportaion</t>
    <phoneticPr fontId="2" type="noConversion"/>
  </si>
  <si>
    <t>임  야
Forest</t>
    <phoneticPr fontId="2" type="noConversion"/>
  </si>
  <si>
    <t>기  타 
Others</t>
    <phoneticPr fontId="2" type="noConversion"/>
  </si>
  <si>
    <t xml:space="preserve">  19. 산불발생 현황 Forest Fires</t>
    <phoneticPr fontId="3" type="noConversion"/>
  </si>
  <si>
    <t>연  별
Yearly</t>
    <phoneticPr fontId="2" type="noConversion"/>
  </si>
  <si>
    <t>합  계
Total</t>
    <phoneticPr fontId="3" type="noConversion"/>
  </si>
  <si>
    <t>면 적
Area</t>
    <phoneticPr fontId="3" type="noConversion"/>
  </si>
  <si>
    <t>피 해 액
Amount of damage</t>
    <phoneticPr fontId="3" type="noConversion"/>
  </si>
  <si>
    <t>입산자 실 화
Accident by climber</t>
    <phoneticPr fontId="3" type="noConversion"/>
  </si>
  <si>
    <t>면 적
Area</t>
    <phoneticPr fontId="3" type="noConversion"/>
  </si>
  <si>
    <t>피 해 액
Amount of damage</t>
    <phoneticPr fontId="3" type="noConversion"/>
  </si>
  <si>
    <t>논 밭 두 렁
Weed burning</t>
    <phoneticPr fontId="3" type="noConversion"/>
  </si>
  <si>
    <t>기  타
Others</t>
    <phoneticPr fontId="3" type="noConversion"/>
  </si>
  <si>
    <t>어린이 불장난
Accident by children</t>
    <phoneticPr fontId="3" type="noConversion"/>
  </si>
  <si>
    <t xml:space="preserve">  20. 소방 장비  Fire-fighting Equipment</t>
    <phoneticPr fontId="3" type="noConversion"/>
  </si>
  <si>
    <t>연 별
Yearly</t>
    <phoneticPr fontId="3" type="noConversion"/>
  </si>
  <si>
    <t>합계
Total</t>
    <phoneticPr fontId="2" type="noConversion"/>
  </si>
  <si>
    <t>특          수          소          방          차
Special fire vehicle</t>
    <phoneticPr fontId="2" type="noConversion"/>
  </si>
  <si>
    <t>고가차
Aerial ladder truck</t>
    <phoneticPr fontId="2" type="noConversion"/>
  </si>
  <si>
    <t>굴절차
Aerial ladder platfrom</t>
    <phoneticPr fontId="2" type="noConversion"/>
  </si>
  <si>
    <t>방수탑차
Drainage truck</t>
    <phoneticPr fontId="2" type="noConversion"/>
  </si>
  <si>
    <t>화학차
Chemical truck</t>
    <phoneticPr fontId="2" type="noConversion"/>
  </si>
  <si>
    <t>소계
Sub total</t>
    <phoneticPr fontId="2" type="noConversion"/>
  </si>
  <si>
    <t>내폭
Inplosire</t>
    <phoneticPr fontId="2" type="noConversion"/>
  </si>
  <si>
    <t>고성능
High Powered</t>
    <phoneticPr fontId="2" type="noConversion"/>
  </si>
  <si>
    <t>일반
Genera</t>
    <phoneticPr fontId="2" type="noConversion"/>
  </si>
  <si>
    <t>배연차
Exhaust truck</t>
    <phoneticPr fontId="2" type="noConversion"/>
  </si>
  <si>
    <t>구조공작차
Rescue vehicle</t>
    <phoneticPr fontId="3" type="noConversion"/>
  </si>
  <si>
    <t>제독차
Detoxication</t>
    <phoneticPr fontId="2" type="noConversion"/>
  </si>
  <si>
    <t>화생방차
Chemical truck</t>
    <phoneticPr fontId="2" type="noConversion"/>
  </si>
  <si>
    <t>조명차·조연자
Flood-light ruck</t>
    <phoneticPr fontId="3" type="noConversion"/>
  </si>
  <si>
    <t>구조버스
Rescue bus</t>
    <phoneticPr fontId="2" type="noConversion"/>
  </si>
  <si>
    <t>연 별 
Yearly</t>
    <phoneticPr fontId="3" type="noConversion"/>
  </si>
  <si>
    <t>특     수     소     방     차
Special fire vehicle</t>
    <phoneticPr fontId="2" type="noConversion"/>
  </si>
  <si>
    <t>펌프차
Pumper</t>
    <phoneticPr fontId="2" type="noConversion"/>
  </si>
  <si>
    <t>소계
Sub total</t>
    <phoneticPr fontId="2" type="noConversion"/>
  </si>
  <si>
    <t>대형
Largesize</t>
    <phoneticPr fontId="2" type="noConversion"/>
  </si>
  <si>
    <t>중형
Middle size</t>
    <phoneticPr fontId="2" type="noConversion"/>
  </si>
  <si>
    <t>소형
Small size</t>
    <phoneticPr fontId="2" type="noConversion"/>
  </si>
  <si>
    <t>물탱크차
Water tank truck</t>
    <phoneticPr fontId="3" type="noConversion"/>
  </si>
  <si>
    <t>구  급  차
Ambulance</t>
    <phoneticPr fontId="2" type="noConversion"/>
  </si>
  <si>
    <t>소계
Sub total</t>
    <phoneticPr fontId="2" type="noConversion"/>
  </si>
  <si>
    <t>승합형
Bus</t>
    <phoneticPr fontId="2" type="noConversion"/>
  </si>
  <si>
    <t>화물형
Truck</t>
    <phoneticPr fontId="2" type="noConversion"/>
  </si>
  <si>
    <t>지휘차
Fire command vehicle</t>
    <phoneticPr fontId="2" type="noConversion"/>
  </si>
  <si>
    <t>재난지원차
Disaster support car</t>
    <phoneticPr fontId="3" type="noConversion"/>
  </si>
  <si>
    <t>홍보차
Publicity car</t>
    <phoneticPr fontId="2" type="noConversion"/>
  </si>
  <si>
    <t>점검차
Inspec tion car</t>
    <phoneticPr fontId="2" type="noConversion"/>
  </si>
  <si>
    <t>순찰차
Patrol car</t>
    <phoneticPr fontId="2" type="noConversion"/>
  </si>
  <si>
    <t>화재조사차
Fire inquiry car</t>
    <phoneticPr fontId="3" type="noConversion"/>
  </si>
  <si>
    <t>굴삭기
Exacvator</t>
    <phoneticPr fontId="2" type="noConversion"/>
  </si>
  <si>
    <t>견인차
Wrecker</t>
    <phoneticPr fontId="2" type="noConversion"/>
  </si>
  <si>
    <t>미부문가스 소방차
Atomized gas fire trucks</t>
    <phoneticPr fontId="2" type="noConversion"/>
  </si>
  <si>
    <t>기타(이동체험, 이동정비)
Others</t>
    <phoneticPr fontId="2" type="noConversion"/>
  </si>
  <si>
    <t>유조차
Oil Tank car</t>
    <phoneticPr fontId="2" type="noConversion"/>
  </si>
  <si>
    <t>행정차
Official duty car</t>
    <phoneticPr fontId="2" type="noConversion"/>
  </si>
  <si>
    <t>행정차
Passenger car</t>
    <phoneticPr fontId="2" type="noConversion"/>
  </si>
  <si>
    <t>승용차
Passenger car</t>
    <phoneticPr fontId="2" type="noConversion"/>
  </si>
  <si>
    <t>승합차
Bus</t>
    <phoneticPr fontId="2" type="noConversion"/>
  </si>
  <si>
    <t>화물차
Truck</t>
    <phoneticPr fontId="2" type="noConversion"/>
  </si>
  <si>
    <t>교육용차
Educational car</t>
    <phoneticPr fontId="2" type="noConversion"/>
  </si>
  <si>
    <t>이륜차
Two wheeled vehicle</t>
    <phoneticPr fontId="2" type="noConversion"/>
  </si>
  <si>
    <t>트레일러
Trailer</t>
    <phoneticPr fontId="2" type="noConversion"/>
  </si>
  <si>
    <t>헬기
Fire heicopter</t>
    <phoneticPr fontId="2" type="noConversion"/>
  </si>
  <si>
    <t>소방구조정
Fire Rescue ship</t>
    <phoneticPr fontId="3" type="noConversion"/>
  </si>
  <si>
    <t>기타
Others</t>
    <phoneticPr fontId="2" type="noConversion"/>
  </si>
  <si>
    <t>기타
Others</t>
    <phoneticPr fontId="2" type="noConversion"/>
  </si>
  <si>
    <t>신고건수
No. of cases reported</t>
    <phoneticPr fontId="2" type="noConversion"/>
  </si>
  <si>
    <t>이송건수
No. of patients transported</t>
    <phoneticPr fontId="2" type="noConversion"/>
  </si>
  <si>
    <t>구   급   환   자    유   형   별
Number of firet-aid patients by type</t>
    <phoneticPr fontId="2" type="noConversion"/>
  </si>
  <si>
    <t>질    병
Diseases</t>
    <phoneticPr fontId="2" type="noConversion"/>
  </si>
  <si>
    <t>고혈압
Hypertension</t>
    <phoneticPr fontId="2" type="noConversion"/>
  </si>
  <si>
    <t>당뇨
Diabetes</t>
    <phoneticPr fontId="2" type="noConversion"/>
  </si>
  <si>
    <t>교통사고
Traffic accident</t>
    <phoneticPr fontId="2" type="noConversion"/>
  </si>
  <si>
    <t>사고부상
Wounded</t>
    <phoneticPr fontId="2" type="noConversion"/>
  </si>
  <si>
    <t>추락/낙상
Fall</t>
    <phoneticPr fontId="2" type="noConversion"/>
  </si>
  <si>
    <t>둔상
Traumatic shock</t>
    <phoneticPr fontId="2" type="noConversion"/>
  </si>
  <si>
    <t>기타
Others</t>
    <phoneticPr fontId="2" type="noConversion"/>
  </si>
  <si>
    <t>의원
Clinics</t>
  </si>
  <si>
    <t>일반병원
Hospitals</t>
  </si>
  <si>
    <t>종합병원
General hospitals</t>
  </si>
  <si>
    <t xml:space="preserve">  22. 119 구조활동 실적  Performance of 119 Rescue Activity</t>
    <phoneticPr fontId="3" type="noConversion"/>
  </si>
  <si>
    <t>연  별
Yearly</t>
    <phoneticPr fontId="2" type="noConversion"/>
  </si>
  <si>
    <t>출동건수
No. of cases</t>
    <phoneticPr fontId="2" type="noConversion"/>
  </si>
  <si>
    <t>구조(처리)건수
No. of rescue(action)</t>
    <phoneticPr fontId="2" type="noConversion"/>
  </si>
  <si>
    <t>인명구조
Rescue</t>
    <phoneticPr fontId="2" type="noConversion"/>
  </si>
  <si>
    <t>안전조치
Safety action</t>
    <phoneticPr fontId="2" type="noConversion"/>
  </si>
  <si>
    <t>기타
Others</t>
    <phoneticPr fontId="2" type="noConversion"/>
  </si>
  <si>
    <t>구조인원(명)
Rescued person</t>
    <phoneticPr fontId="2" type="noConversion"/>
  </si>
  <si>
    <t>사  고  종  별  구  조  인  원 (명)
Resued person by accident(person)</t>
    <phoneticPr fontId="2" type="noConversion"/>
  </si>
  <si>
    <t>화재
Fire</t>
    <phoneticPr fontId="2" type="noConversion"/>
  </si>
  <si>
    <t>교통사고
Traffic</t>
    <phoneticPr fontId="2" type="noConversion"/>
  </si>
  <si>
    <t>수난
River</t>
    <phoneticPr fontId="2" type="noConversion"/>
  </si>
  <si>
    <t>기계
Machinery</t>
    <phoneticPr fontId="2" type="noConversion"/>
  </si>
  <si>
    <t>승강기
Elevator</t>
    <phoneticPr fontId="2" type="noConversion"/>
  </si>
  <si>
    <t>산악
Mountain</t>
    <phoneticPr fontId="2" type="noConversion"/>
  </si>
  <si>
    <t>갇힘
Confinement</t>
    <phoneticPr fontId="2" type="noConversion"/>
  </si>
  <si>
    <t>합  계
Total</t>
    <phoneticPr fontId="2" type="noConversion"/>
  </si>
  <si>
    <t>화  재
Fire incident</t>
    <phoneticPr fontId="2" type="noConversion"/>
  </si>
  <si>
    <t>산  불
Forest fire</t>
    <phoneticPr fontId="2" type="noConversion"/>
  </si>
  <si>
    <t>붕  괴
Collapse</t>
    <phoneticPr fontId="2" type="noConversion"/>
  </si>
  <si>
    <t>폭  발
Explosion</t>
    <phoneticPr fontId="2" type="noConversion"/>
  </si>
  <si>
    <t xml:space="preserve">도로교통
Motor vehide </t>
    <phoneticPr fontId="2" type="noConversion"/>
  </si>
  <si>
    <t>환경오염
Environmental pollution</t>
    <phoneticPr fontId="2" type="noConversion"/>
  </si>
  <si>
    <t>유·도선
Barge</t>
    <phoneticPr fontId="2" type="noConversion"/>
  </si>
  <si>
    <t>해  난
Marine accident</t>
    <phoneticPr fontId="2" type="noConversion"/>
  </si>
  <si>
    <t>인원
Persons</t>
    <phoneticPr fontId="2" type="noConversion"/>
  </si>
  <si>
    <t>인원
Persons</t>
    <phoneticPr fontId="2" type="noConversion"/>
  </si>
  <si>
    <t>인원
Persons</t>
    <phoneticPr fontId="2" type="noConversion"/>
  </si>
  <si>
    <t>인원
Persons</t>
    <phoneticPr fontId="2" type="noConversion"/>
  </si>
  <si>
    <t>인원
Persons</t>
    <phoneticPr fontId="2" type="noConversion"/>
  </si>
  <si>
    <t>인원
Persons</t>
    <phoneticPr fontId="2" type="noConversion"/>
  </si>
  <si>
    <t>인원
Persons</t>
    <phoneticPr fontId="2" type="noConversion"/>
  </si>
  <si>
    <t>인원
Persons</t>
    <phoneticPr fontId="2" type="noConversion"/>
  </si>
  <si>
    <t>건
Cases</t>
    <phoneticPr fontId="2" type="noConversion"/>
  </si>
  <si>
    <t>건
Cases</t>
    <phoneticPr fontId="2" type="noConversion"/>
  </si>
  <si>
    <t>건
Cases</t>
    <phoneticPr fontId="2" type="noConversion"/>
  </si>
  <si>
    <t>건
Cases</t>
    <phoneticPr fontId="2" type="noConversion"/>
  </si>
  <si>
    <t>건
Cases</t>
    <phoneticPr fontId="2" type="noConversion"/>
  </si>
  <si>
    <t>건
Cases</t>
    <phoneticPr fontId="2" type="noConversion"/>
  </si>
  <si>
    <t>인   적   피   해
Casualties</t>
    <phoneticPr fontId="2" type="noConversion"/>
  </si>
  <si>
    <t>인 명 피 해
Number of casualties</t>
    <phoneticPr fontId="2" type="noConversion"/>
  </si>
  <si>
    <t>사  망
Death</t>
    <phoneticPr fontId="2" type="noConversion"/>
  </si>
  <si>
    <t>부  상
Injury</t>
    <phoneticPr fontId="2" type="noConversion"/>
  </si>
  <si>
    <t>재  산  피  해
Damaged property</t>
    <phoneticPr fontId="2" type="noConversion"/>
  </si>
  <si>
    <t xml:space="preserve">  24. 풍수해 발생  Damage from Storms and Floods</t>
    <phoneticPr fontId="3" type="noConversion"/>
  </si>
  <si>
    <t>이 재 민
Refugees</t>
    <phoneticPr fontId="2" type="noConversion"/>
  </si>
  <si>
    <t>피                  해                액
Amount of damages</t>
    <phoneticPr fontId="2" type="noConversion"/>
  </si>
  <si>
    <t>건  물
Building</t>
    <phoneticPr fontId="2" type="noConversion"/>
  </si>
  <si>
    <t>선  박
Vessels</t>
    <phoneticPr fontId="2" type="noConversion"/>
  </si>
  <si>
    <t>농 경 지
Farming land</t>
    <phoneticPr fontId="2" type="noConversion"/>
  </si>
  <si>
    <t>공공시설
Public facilities</t>
    <phoneticPr fontId="2" type="noConversion"/>
  </si>
  <si>
    <t>기  타
Others</t>
    <phoneticPr fontId="2" type="noConversion"/>
  </si>
  <si>
    <t xml:space="preserve">  25. 소방대상물 현황 Facilities Subject to Fire-fighting Regulation</t>
    <phoneticPr fontId="3" type="noConversion"/>
  </si>
  <si>
    <t>계
Total</t>
    <phoneticPr fontId="2" type="noConversion"/>
  </si>
  <si>
    <t>아파트
Apartment</t>
    <phoneticPr fontId="2" type="noConversion"/>
  </si>
  <si>
    <t>기숙사
Dormitory</t>
    <phoneticPr fontId="2" type="noConversion"/>
  </si>
  <si>
    <t>근린생활시설
Community facilities</t>
    <phoneticPr fontId="2" type="noConversion"/>
  </si>
  <si>
    <t>문화 및 집회시설
Stadiums</t>
    <phoneticPr fontId="2" type="noConversion"/>
  </si>
  <si>
    <t>종교시설
Religion</t>
    <phoneticPr fontId="2" type="noConversion"/>
  </si>
  <si>
    <t>판매시설
Sale</t>
    <phoneticPr fontId="2" type="noConversion"/>
  </si>
  <si>
    <t>운수시설
Transportation</t>
    <phoneticPr fontId="2" type="noConversion"/>
  </si>
  <si>
    <t>의료시설
Madical</t>
    <phoneticPr fontId="2" type="noConversion"/>
  </si>
  <si>
    <t>교육연구시설
Education rsearch</t>
    <phoneticPr fontId="2" type="noConversion"/>
  </si>
  <si>
    <t>노유자시설
Facilities for old and youth</t>
    <phoneticPr fontId="2" type="noConversion"/>
  </si>
  <si>
    <t>수련시설
Training</t>
    <phoneticPr fontId="2" type="noConversion"/>
  </si>
  <si>
    <t>운동시설
Sports</t>
    <phoneticPr fontId="2" type="noConversion"/>
  </si>
  <si>
    <t>업무시설
Business</t>
    <phoneticPr fontId="2" type="noConversion"/>
  </si>
  <si>
    <t>숙박시설
Lodging</t>
    <phoneticPr fontId="2" type="noConversion"/>
  </si>
  <si>
    <t>위락시설
Amusement</t>
    <phoneticPr fontId="2" type="noConversion"/>
  </si>
  <si>
    <t xml:space="preserve">공    장
Factory </t>
    <phoneticPr fontId="2" type="noConversion"/>
  </si>
  <si>
    <t>창고시설
Warehouse</t>
    <phoneticPr fontId="2" type="noConversion"/>
  </si>
  <si>
    <t>위험물 저장 및 처리시설
Storage and handling of dangerous object</t>
    <phoneticPr fontId="2" type="noConversion"/>
  </si>
  <si>
    <t>항공기 및 자동차 관련 시설
airplane &amp; Automobile related</t>
    <phoneticPr fontId="2" type="noConversion"/>
  </si>
  <si>
    <t>동물 및 식물 관련시설
Animal, plant disposal</t>
    <phoneticPr fontId="2" type="noConversion"/>
  </si>
  <si>
    <t>분뇨 및 쓰레기처리실
Night-soil &amp; refuse disposal</t>
    <phoneticPr fontId="2" type="noConversion"/>
  </si>
  <si>
    <t>교정 및 군사시설
Prison &amp; military facilities</t>
    <phoneticPr fontId="2" type="noConversion"/>
  </si>
  <si>
    <t>방송통신시설
Broadcasting communication</t>
    <phoneticPr fontId="2" type="noConversion"/>
  </si>
  <si>
    <t>발전시설
Electricity generation</t>
    <phoneticPr fontId="2" type="noConversion"/>
  </si>
  <si>
    <t>묘지관련 시설
Cemetery related</t>
    <phoneticPr fontId="2" type="noConversion"/>
  </si>
  <si>
    <t>관광휴게시설
Tourism</t>
    <phoneticPr fontId="2" type="noConversion"/>
  </si>
  <si>
    <t>장례식장
Funeral hall</t>
    <phoneticPr fontId="2" type="noConversion"/>
  </si>
  <si>
    <t>지하가
Underground arcade</t>
    <phoneticPr fontId="2" type="noConversion"/>
  </si>
  <si>
    <t>지하구
Underground tunnel</t>
    <phoneticPr fontId="2" type="noConversion"/>
  </si>
  <si>
    <t>문 화 재
Cultural property</t>
    <phoneticPr fontId="2" type="noConversion"/>
  </si>
  <si>
    <t>복합건축물
Complex buliding</t>
    <phoneticPr fontId="2" type="noConversion"/>
  </si>
  <si>
    <t xml:space="preserve">  26. 위험물 제조소 설치 현황  Manufactory, Stores and Agencies of Dangerous Objects</t>
    <phoneticPr fontId="3" type="noConversion"/>
  </si>
  <si>
    <t>제조소 
Manufactory</t>
    <phoneticPr fontId="2" type="noConversion"/>
  </si>
  <si>
    <t>주  요  취  급  소 
Major agencies</t>
    <phoneticPr fontId="2" type="noConversion"/>
  </si>
  <si>
    <t>주 유
Fueling</t>
    <phoneticPr fontId="2" type="noConversion"/>
  </si>
  <si>
    <t>판 매
Selling</t>
    <phoneticPr fontId="2" type="noConversion"/>
  </si>
  <si>
    <t>이 송
Transfering</t>
    <phoneticPr fontId="2" type="noConversion"/>
  </si>
  <si>
    <t>일반
General</t>
    <phoneticPr fontId="2" type="noConversion"/>
  </si>
  <si>
    <t>저          장         소
Storage</t>
    <phoneticPr fontId="2" type="noConversion"/>
  </si>
  <si>
    <t>옥 내
Inside atorage room</t>
    <phoneticPr fontId="2" type="noConversion"/>
  </si>
  <si>
    <t>옥외탱크
Outside tank</t>
    <phoneticPr fontId="2" type="noConversion"/>
  </si>
  <si>
    <t>옥내탱크
Inside tank</t>
    <phoneticPr fontId="2" type="noConversion"/>
  </si>
  <si>
    <t>지하탱크
Below ground tank</t>
    <phoneticPr fontId="2" type="noConversion"/>
  </si>
  <si>
    <t>간이탱크
Simplicity tank</t>
    <phoneticPr fontId="3" type="noConversion"/>
  </si>
  <si>
    <t>이동탱크
Move tank</t>
    <phoneticPr fontId="2" type="noConversion"/>
  </si>
  <si>
    <t>옥 외
Yard</t>
    <phoneticPr fontId="2" type="noConversion"/>
  </si>
  <si>
    <t>암반탱크
Base-rock tank</t>
    <phoneticPr fontId="2" type="noConversion"/>
  </si>
  <si>
    <t xml:space="preserve">  27. 교통사고발생(자동차)  Traffic Accidents (automobile)</t>
    <phoneticPr fontId="3" type="noConversion"/>
  </si>
  <si>
    <t>연    별
Yearly</t>
    <phoneticPr fontId="2" type="noConversion"/>
  </si>
  <si>
    <t>발  생  건  수
Cases</t>
    <phoneticPr fontId="2" type="noConversion"/>
  </si>
  <si>
    <t>자동차 1만대당
Per 10  thousand automobile</t>
    <phoneticPr fontId="2" type="noConversion"/>
  </si>
  <si>
    <t>사   망   자
Killed</t>
    <phoneticPr fontId="2" type="noConversion"/>
  </si>
  <si>
    <t>인  구 10만명당
Per 100  thousand person</t>
    <phoneticPr fontId="2" type="noConversion"/>
  </si>
  <si>
    <t>부    상    자
Injured</t>
    <phoneticPr fontId="2" type="noConversion"/>
  </si>
  <si>
    <t xml:space="preserve"> 사    고    유    형    별
By type of traffic accident</t>
    <phoneticPr fontId="2" type="noConversion"/>
  </si>
  <si>
    <t>차대사람
Vehicle to person</t>
    <phoneticPr fontId="2" type="noConversion"/>
  </si>
  <si>
    <t>차대차
Vehicle to vehicle</t>
    <phoneticPr fontId="2" type="noConversion"/>
  </si>
  <si>
    <t>차량단독
Vehicle only</t>
    <phoneticPr fontId="2" type="noConversion"/>
  </si>
  <si>
    <t>철도건널목
Railway ceossing</t>
    <phoneticPr fontId="2" type="noConversion"/>
  </si>
  <si>
    <t>자  동  차  종  류  별
By kind of vehicles</t>
    <phoneticPr fontId="2" type="noConversion"/>
  </si>
  <si>
    <t>승용차
Passenger car</t>
    <phoneticPr fontId="2" type="noConversion"/>
  </si>
  <si>
    <t>승합차
Bus</t>
    <phoneticPr fontId="2" type="noConversion"/>
  </si>
  <si>
    <t>화  물
Truck</t>
    <phoneticPr fontId="2" type="noConversion"/>
  </si>
  <si>
    <t xml:space="preserve"> 특 수
Special car</t>
    <phoneticPr fontId="2" type="noConversion"/>
  </si>
  <si>
    <t>이륜차
Motor cycle</t>
    <phoneticPr fontId="2" type="noConversion"/>
  </si>
  <si>
    <t>기  타
Others</t>
    <phoneticPr fontId="2" type="noConversion"/>
  </si>
  <si>
    <t xml:space="preserve">  28. 자동차 단속 및 처리 Traffic Regulation and Punishment of Violations</t>
    <phoneticPr fontId="3" type="noConversion"/>
  </si>
  <si>
    <t>건  수
Cases</t>
    <phoneticPr fontId="2" type="noConversion"/>
  </si>
  <si>
    <t>무면허
Non-license</t>
    <phoneticPr fontId="2" type="noConversion"/>
  </si>
  <si>
    <t>신호위반
Signal</t>
    <phoneticPr fontId="2" type="noConversion"/>
  </si>
  <si>
    <t>안전띠미착용
Safety belt</t>
    <phoneticPr fontId="3" type="noConversion"/>
  </si>
  <si>
    <t>차         종        별
By type of automobile</t>
    <phoneticPr fontId="2" type="noConversion"/>
  </si>
  <si>
    <t>비사업용
Non business</t>
    <phoneticPr fontId="2" type="noConversion"/>
  </si>
  <si>
    <t>처     리      상     항
By punishment</t>
    <phoneticPr fontId="2" type="noConversion"/>
  </si>
  <si>
    <t>입   건
Prosecuted</t>
    <phoneticPr fontId="2" type="noConversion"/>
  </si>
  <si>
    <t>즉  심
Simple judgement</t>
    <phoneticPr fontId="2" type="noConversion"/>
  </si>
  <si>
    <t>2 0 1 5</t>
  </si>
  <si>
    <t>2 0 1 6</t>
  </si>
  <si>
    <t>2 0 1 7</t>
  </si>
  <si>
    <t>2 0 1 8</t>
    <phoneticPr fontId="3" type="noConversion"/>
  </si>
  <si>
    <t>2 0 1 8</t>
    <phoneticPr fontId="2" type="noConversion"/>
  </si>
  <si>
    <t xml:space="preserve">  5. 소방공무원   Fire-fighting Officials</t>
    <phoneticPr fontId="3" type="noConversion"/>
  </si>
  <si>
    <t xml:space="preserve">     4.정원기준</t>
    <phoneticPr fontId="2" type="noConversion"/>
  </si>
  <si>
    <t>기타직</t>
    <phoneticPr fontId="2" type="noConversion"/>
  </si>
  <si>
    <t>4(비례2)</t>
  </si>
  <si>
    <t>2 0 1 8</t>
    <phoneticPr fontId="3" type="noConversion"/>
  </si>
  <si>
    <t>연구직
Research</t>
    <phoneticPr fontId="2" type="noConversion"/>
  </si>
  <si>
    <t>지도직
Advising</t>
    <phoneticPr fontId="2" type="noConversion"/>
  </si>
  <si>
    <t>2 0 1 8</t>
    <phoneticPr fontId="2" type="noConversion"/>
  </si>
  <si>
    <t>한국농어촌공사
 Korea Rural Community Corporation</t>
    <phoneticPr fontId="2" type="noConversion"/>
  </si>
  <si>
    <t>2 0 1 8</t>
    <phoneticPr fontId="3" type="noConversion"/>
  </si>
  <si>
    <t>합  계
Total</t>
    <phoneticPr fontId="2" type="noConversion"/>
  </si>
  <si>
    <t>2 0 1 8</t>
    <phoneticPr fontId="3" type="noConversion"/>
  </si>
  <si>
    <t>2 0 1 8</t>
    <phoneticPr fontId="3" type="noConversion"/>
  </si>
  <si>
    <t>사망및실종
Dead and missing</t>
    <phoneticPr fontId="2" type="noConversion"/>
  </si>
  <si>
    <t>부상
Injuries</t>
    <phoneticPr fontId="2" type="noConversion"/>
  </si>
  <si>
    <t xml:space="preserve">주 1) 인명피해: 사망 + 실종+ 부상  </t>
    <phoneticPr fontId="3" type="noConversion"/>
  </si>
  <si>
    <t>위                                 반                              사                               항
By violation</t>
  </si>
  <si>
    <t>과 속
Speed limit</t>
    <phoneticPr fontId="2" type="noConversion"/>
  </si>
  <si>
    <t>연 별 및    경찰서별</t>
    <phoneticPr fontId="3" type="noConversion"/>
  </si>
  <si>
    <t>안전운전</t>
    <phoneticPr fontId="2" type="noConversion"/>
  </si>
  <si>
    <t>중앙선침범
Central line</t>
    <phoneticPr fontId="3" type="noConversion"/>
  </si>
  <si>
    <t>음주운전
Drunk driving</t>
    <phoneticPr fontId="3" type="noConversion"/>
  </si>
  <si>
    <t>용       도       별
By Use</t>
    <phoneticPr fontId="2" type="noConversion"/>
  </si>
  <si>
    <t>승 합 차
Bus</t>
    <phoneticPr fontId="2" type="noConversion"/>
  </si>
  <si>
    <t>승 용 차
Passenger Car</t>
    <phoneticPr fontId="2" type="noConversion"/>
  </si>
  <si>
    <t>화 물 차
Truck</t>
    <phoneticPr fontId="2" type="noConversion"/>
  </si>
  <si>
    <t>이 륜 차
Motor cycle</t>
    <phoneticPr fontId="2" type="noConversion"/>
  </si>
  <si>
    <t>기  타(특수차)
Others(Speial Car)</t>
    <phoneticPr fontId="2" type="noConversion"/>
  </si>
  <si>
    <t>사 업 용
Business</t>
    <phoneticPr fontId="2" type="noConversion"/>
  </si>
  <si>
    <t>기  타
Others</t>
    <phoneticPr fontId="2" type="noConversion"/>
  </si>
  <si>
    <t>통고처분
Notice</t>
    <phoneticPr fontId="2" type="noConversion"/>
  </si>
  <si>
    <t>Unit : person</t>
  </si>
  <si>
    <t>특정직
Special
(fire fighter)</t>
    <phoneticPr fontId="2" type="noConversion"/>
  </si>
  <si>
    <t>1급
1st
Grade</t>
    <phoneticPr fontId="2" type="noConversion"/>
  </si>
  <si>
    <t>2급
2nd
Grade</t>
    <phoneticPr fontId="2" type="noConversion"/>
  </si>
  <si>
    <t>3급
 3rd
Grade</t>
    <phoneticPr fontId="2" type="noConversion"/>
  </si>
  <si>
    <t>5급
5th
Grade</t>
    <phoneticPr fontId="2" type="noConversion"/>
  </si>
  <si>
    <t>임기제
 Fixed-term
(General)</t>
    <phoneticPr fontId="2" type="noConversion"/>
  </si>
  <si>
    <t>Unit : person</t>
    <phoneticPr fontId="2" type="noConversion"/>
  </si>
  <si>
    <t xml:space="preserve">  4. 동 공무원  Government Employees of Eup, Myeon and Dong</t>
    <phoneticPr fontId="3" type="noConversion"/>
  </si>
  <si>
    <t xml:space="preserve"> Unit : person</t>
    <phoneticPr fontId="2" type="noConversion"/>
  </si>
  <si>
    <t>단위 : 명, 개</t>
    <phoneticPr fontId="2" type="noConversion"/>
  </si>
  <si>
    <t>Unit : person, number</t>
  </si>
  <si>
    <r>
      <t>의원수</t>
    </r>
    <r>
      <rPr>
        <vertAlign val="superscript"/>
        <sz val="11"/>
        <rFont val="맑은 고딕"/>
        <family val="3"/>
        <charset val="129"/>
        <scheme val="minor"/>
      </rPr>
      <t>1)</t>
    </r>
    <r>
      <rPr>
        <sz val="11"/>
        <rFont val="맑은 고딕"/>
        <family val="3"/>
        <charset val="129"/>
        <scheme val="minor"/>
      </rPr>
      <t xml:space="preserve">
Assembly</t>
    </r>
    <phoneticPr fontId="2" type="noConversion"/>
  </si>
  <si>
    <r>
      <t>의원수</t>
    </r>
    <r>
      <rPr>
        <vertAlign val="superscript"/>
        <sz val="11"/>
        <rFont val="맑은 고딕"/>
        <family val="3"/>
        <charset val="129"/>
        <scheme val="minor"/>
      </rPr>
      <t>2)</t>
    </r>
    <r>
      <rPr>
        <sz val="11"/>
        <rFont val="맑은 고딕"/>
        <family val="3"/>
        <charset val="129"/>
        <scheme val="minor"/>
      </rPr>
      <t xml:space="preserve">
Assembly</t>
    </r>
    <phoneticPr fontId="2" type="noConversion"/>
  </si>
  <si>
    <r>
      <t>의원수</t>
    </r>
    <r>
      <rPr>
        <vertAlign val="superscript"/>
        <sz val="11"/>
        <rFont val="맑은 고딕"/>
        <family val="3"/>
        <charset val="129"/>
        <scheme val="minor"/>
      </rPr>
      <t>2)</t>
    </r>
    <r>
      <rPr>
        <sz val="11"/>
        <rFont val="맑은 고딕"/>
        <family val="3"/>
        <charset val="129"/>
        <scheme val="minor"/>
      </rPr>
      <t xml:space="preserve">
Assembly</t>
    </r>
    <phoneticPr fontId="2" type="noConversion"/>
  </si>
  <si>
    <t>특정직
Special
(fire fighter)</t>
    <phoneticPr fontId="2" type="noConversion"/>
  </si>
  <si>
    <t>고위공무원
enior civil
service</t>
    <phoneticPr fontId="2" type="noConversion"/>
  </si>
  <si>
    <r>
      <t>우체국관서</t>
    </r>
    <r>
      <rPr>
        <vertAlign val="superscript"/>
        <sz val="11"/>
        <rFont val="맑은 고딕"/>
        <family val="3"/>
        <charset val="129"/>
        <scheme val="minor"/>
      </rPr>
      <t>3)
Post office</t>
    </r>
    <phoneticPr fontId="2" type="noConversion"/>
  </si>
  <si>
    <r>
      <t>기  타  중앙직속기관</t>
    </r>
    <r>
      <rPr>
        <vertAlign val="superscript"/>
        <sz val="11"/>
        <rFont val="맑은 고딕"/>
        <family val="3"/>
        <charset val="129"/>
        <scheme val="minor"/>
      </rPr>
      <t>4)
Other central government agency</t>
    </r>
    <phoneticPr fontId="2" type="noConversion"/>
  </si>
  <si>
    <r>
      <t>방송사</t>
    </r>
    <r>
      <rPr>
        <vertAlign val="superscript"/>
        <sz val="11"/>
        <rFont val="맑은 고딕"/>
        <family val="3"/>
        <charset val="129"/>
        <scheme val="minor"/>
      </rPr>
      <t>5)
Broadcasting station</t>
    </r>
    <phoneticPr fontId="2" type="noConversion"/>
  </si>
  <si>
    <r>
      <t>신문사</t>
    </r>
    <r>
      <rPr>
        <vertAlign val="superscript"/>
        <sz val="11"/>
        <rFont val="맑은 고딕"/>
        <family val="3"/>
        <charset val="129"/>
        <scheme val="minor"/>
      </rPr>
      <t>6)
Newspaper company</t>
    </r>
    <phoneticPr fontId="2" type="noConversion"/>
  </si>
  <si>
    <r>
      <t>교도소</t>
    </r>
    <r>
      <rPr>
        <vertAlign val="superscript"/>
        <sz val="11"/>
        <rFont val="맑은 고딕"/>
        <family val="3"/>
        <charset val="129"/>
        <scheme val="minor"/>
      </rPr>
      <t>2)
Prison</t>
    </r>
    <phoneticPr fontId="2" type="noConversion"/>
  </si>
  <si>
    <r>
      <t>기타</t>
    </r>
    <r>
      <rPr>
        <vertAlign val="superscript"/>
        <sz val="11"/>
        <rFont val="맑은 고딕"/>
        <family val="3"/>
        <charset val="129"/>
        <scheme val="minor"/>
      </rPr>
      <t>7)
Others</t>
    </r>
    <phoneticPr fontId="2" type="noConversion"/>
  </si>
  <si>
    <r>
      <t>시</t>
    </r>
    <r>
      <rPr>
        <vertAlign val="superscript"/>
        <sz val="11"/>
        <rFont val="맑은 고딕"/>
        <family val="3"/>
        <charset val="129"/>
        <scheme val="minor"/>
      </rPr>
      <t>1)
Matropolitan city</t>
    </r>
    <phoneticPr fontId="2" type="noConversion"/>
  </si>
  <si>
    <r>
      <t>시</t>
    </r>
    <r>
      <rPr>
        <vertAlign val="superscript"/>
        <sz val="11"/>
        <rFont val="맑은 고딕"/>
        <family val="3"/>
        <charset val="129"/>
        <scheme val="minor"/>
      </rPr>
      <t>1)
Matropolitan city</t>
    </r>
    <phoneticPr fontId="2" type="noConversion"/>
  </si>
  <si>
    <t xml:space="preserve">읍·면
Eup,Myeon
</t>
    <phoneticPr fontId="2" type="noConversion"/>
  </si>
  <si>
    <t>Unit : number</t>
  </si>
  <si>
    <t>단위 : 개소</t>
    <phoneticPr fontId="2" type="noConversion"/>
  </si>
  <si>
    <t>Unit : case</t>
  </si>
  <si>
    <t>단위 : 건</t>
    <phoneticPr fontId="2" type="noConversion"/>
  </si>
  <si>
    <r>
      <t>기   타</t>
    </r>
    <r>
      <rPr>
        <vertAlign val="superscript"/>
        <sz val="11"/>
        <rFont val="맑은 고딕"/>
        <family val="3"/>
        <charset val="129"/>
        <scheme val="major"/>
      </rPr>
      <t>1)
Others</t>
    </r>
    <phoneticPr fontId="2" type="noConversion"/>
  </si>
  <si>
    <t>자료 : 민원여권과, 대구시 시민봉사과</t>
    <phoneticPr fontId="3" type="noConversion"/>
  </si>
  <si>
    <t>Unit : person</t>
    <phoneticPr fontId="2" type="noConversion"/>
  </si>
  <si>
    <t>단위 : 명</t>
    <phoneticPr fontId="3" type="noConversion"/>
  </si>
  <si>
    <t xml:space="preserve"> 단위 : 명</t>
    <phoneticPr fontId="3" type="noConversion"/>
  </si>
  <si>
    <t>단위 : 명</t>
    <phoneticPr fontId="2" type="noConversion"/>
  </si>
  <si>
    <t>단위 : 명</t>
    <phoneticPr fontId="2" type="noConversion"/>
  </si>
  <si>
    <t>단위 : 건, 천원, 명</t>
    <phoneticPr fontId="2" type="noConversion"/>
  </si>
  <si>
    <t>Unit : case, 1000won, person</t>
  </si>
  <si>
    <t xml:space="preserve"> 단위 : 건</t>
    <phoneticPr fontId="3" type="noConversion"/>
  </si>
  <si>
    <t>자료 : 북부소방서, 서부소방서, 소방안전본부</t>
    <phoneticPr fontId="3" type="noConversion"/>
  </si>
  <si>
    <t>위험물(가스제조소 등)
Dangerous article</t>
    <phoneticPr fontId="2" type="noConversion"/>
  </si>
  <si>
    <r>
      <t>기 타</t>
    </r>
    <r>
      <rPr>
        <vertAlign val="superscript"/>
        <sz val="11"/>
        <color theme="1"/>
        <rFont val="맑은 고딕"/>
        <family val="3"/>
        <charset val="129"/>
        <scheme val="major"/>
      </rPr>
      <t>1)
Others</t>
    </r>
    <phoneticPr fontId="2" type="noConversion"/>
  </si>
  <si>
    <t xml:space="preserve"> 단위 : 건</t>
    <phoneticPr fontId="3" type="noConversion"/>
  </si>
  <si>
    <t>자료 : 북부소방서, 서부소방서,  소방안전본부</t>
    <phoneticPr fontId="3" type="noConversion"/>
  </si>
  <si>
    <t>단위 ; ha, 천원</t>
    <phoneticPr fontId="3" type="noConversion"/>
  </si>
  <si>
    <t>Unit : ha, 1,000 won</t>
  </si>
  <si>
    <t>단위 : 대</t>
    <phoneticPr fontId="2" type="noConversion"/>
  </si>
  <si>
    <t>Unit : each</t>
  </si>
  <si>
    <t>연  별
Yearly</t>
    <phoneticPr fontId="2" type="noConversion"/>
  </si>
  <si>
    <t>자료 : 북부소방서, 서부소방서, 소방안전본부</t>
    <phoneticPr fontId="3" type="noConversion"/>
  </si>
  <si>
    <r>
      <t>미처리</t>
    </r>
    <r>
      <rPr>
        <vertAlign val="superscript"/>
        <sz val="11"/>
        <color theme="1"/>
        <rFont val="맑은 고딕"/>
        <family val="3"/>
        <charset val="129"/>
        <scheme val="minor"/>
      </rPr>
      <t xml:space="preserve">1) </t>
    </r>
    <r>
      <rPr>
        <sz val="11"/>
        <color theme="1"/>
        <rFont val="맑은 고딕"/>
        <family val="3"/>
        <charset val="129"/>
        <scheme val="minor"/>
      </rPr>
      <t xml:space="preserve"> (자체처리, 허위 등)
Non-action</t>
    </r>
    <phoneticPr fontId="2" type="noConversion"/>
  </si>
  <si>
    <t>단위  :건, 명, 천원</t>
    <phoneticPr fontId="3" type="noConversion"/>
  </si>
  <si>
    <t>Unit : case, person, 1,000won</t>
  </si>
  <si>
    <t>자료: 재난총괄과</t>
    <phoneticPr fontId="3" type="noConversion"/>
  </si>
  <si>
    <t xml:space="preserve">    자료: 재난총괄과</t>
    <phoneticPr fontId="3" type="noConversion"/>
  </si>
  <si>
    <t>단위 : 명, ha, 천원</t>
    <phoneticPr fontId="3" type="noConversion"/>
  </si>
  <si>
    <t>Unit : person,1000won</t>
    <phoneticPr fontId="2" type="noConversion"/>
  </si>
  <si>
    <r>
      <t>인명피해</t>
    </r>
    <r>
      <rPr>
        <vertAlign val="superscript"/>
        <sz val="11"/>
        <rFont val="맑은 고딕"/>
        <family val="3"/>
        <charset val="129"/>
        <scheme val="major"/>
      </rPr>
      <t>1)</t>
    </r>
    <phoneticPr fontId="2" type="noConversion"/>
  </si>
  <si>
    <t>단위 : 개소</t>
    <phoneticPr fontId="3" type="noConversion"/>
  </si>
  <si>
    <t>Unit : each</t>
    <phoneticPr fontId="2" type="noConversion"/>
  </si>
  <si>
    <t>단위 : 개소</t>
    <phoneticPr fontId="3" type="noConversion"/>
  </si>
  <si>
    <t>단위 : 건, 명</t>
    <phoneticPr fontId="2" type="noConversion"/>
  </si>
  <si>
    <t>자료 : 북부경찰서, 강북경찰서, 대구지방경찰청</t>
    <phoneticPr fontId="3" type="noConversion"/>
  </si>
  <si>
    <t>Unit : case, person</t>
  </si>
  <si>
    <t>단위 : 건</t>
    <phoneticPr fontId="2" type="noConversion"/>
  </si>
  <si>
    <t>자료 : 북부경찰서, 강북경찰서, 대구지방경찰청</t>
    <phoneticPr fontId="3" type="noConversion"/>
  </si>
  <si>
    <t>자료 : 북부경찰서, 강북경찰서, 대구지방경찰청</t>
    <phoneticPr fontId="3" type="noConversion"/>
  </si>
  <si>
    <t>자료 : 북부경찰서, 강북경찰서, 대구지방경찰청</t>
    <phoneticPr fontId="6" type="noConversion"/>
  </si>
  <si>
    <t xml:space="preserve">  21. 119 구급활동 실적  Performance of EMS Activity</t>
    <phoneticPr fontId="3" type="noConversion"/>
  </si>
  <si>
    <t xml:space="preserve">  23. 재난사고 발생 및 피해 현황 Calamities and Damage</t>
    <phoneticPr fontId="3" type="noConversion"/>
  </si>
  <si>
    <t xml:space="preserve">     3. 서부소방서 관할(강북, 읍내, 태전, 동천, 금호)수치는 2016는 부터 포함 작성</t>
    <phoneticPr fontId="3" type="noConversion"/>
  </si>
  <si>
    <t xml:space="preserve">   주 : 서부소방서 관할(강북, 읍내, 태전, 동천, 금호)수치를 2016년 부터 포함 작성</t>
    <phoneticPr fontId="3" type="noConversion"/>
  </si>
  <si>
    <t xml:space="preserve">  주 : 서부소방서 관할(강북, 읍내, 태전, 동천, 금호)수치는 2016는 부터 포함 작성</t>
    <phoneticPr fontId="3" type="noConversion"/>
  </si>
  <si>
    <t xml:space="preserve"> 주 : 서부소방서 관할(강복, 읍내, 태전, 동천, 금호)수치를 2016년 부터 포함 작성</t>
    <phoneticPr fontId="3" type="noConversion"/>
  </si>
  <si>
    <t xml:space="preserve"> 주 : 서부소방서 관할(강북, 읍내, 태전, 동천, 금호)수치를 2016년 부터 포함 작성</t>
    <phoneticPr fontId="3" type="noConversion"/>
  </si>
  <si>
    <t xml:space="preserve">     2)서부소방서 관할(강북, 읍내, 태전, 동천, 금호)수치를 2016년 부터 포함 작성  </t>
    <phoneticPr fontId="3" type="noConversion"/>
  </si>
  <si>
    <t xml:space="preserve">  주 : 서부소방서 관할(강북, 읍내, 태전, 동천, 금호)수치를 2016년 부터 포함 작성</t>
    <phoneticPr fontId="3" type="noConversion"/>
  </si>
  <si>
    <t xml:space="preserve">  주 : 서부소방서 관할(강북, 읍내, 태전, 동천, 금호)수치를 2016년 부터 포함 작성</t>
    <phoneticPr fontId="3" type="noConversion"/>
  </si>
  <si>
    <t>2 0 1 8</t>
    <phoneticPr fontId="2" type="noConversion"/>
  </si>
  <si>
    <r>
      <rPr>
        <b/>
        <sz val="16"/>
        <rFont val="HY중고딕"/>
        <family val="1"/>
        <charset val="129"/>
      </rPr>
      <t xml:space="preserve">     </t>
    </r>
    <r>
      <rPr>
        <b/>
        <sz val="16"/>
        <rFont val="맑은 고딕"/>
        <family val="3"/>
        <charset val="129"/>
      </rPr>
      <t>Ⅹ</t>
    </r>
    <r>
      <rPr>
        <b/>
        <sz val="16"/>
        <rFont val="맑은 고딕"/>
        <family val="3"/>
        <charset val="129"/>
      </rPr>
      <t>Ⅴ</t>
    </r>
    <r>
      <rPr>
        <b/>
        <sz val="16"/>
        <rFont val="HY중고딕"/>
        <family val="1"/>
        <charset val="129"/>
      </rPr>
      <t>. 공공행정 및 사법 Public Administration and Justice</t>
    </r>
    <phoneticPr fontId="43" type="noConversion"/>
  </si>
  <si>
    <t>…</t>
    <phoneticPr fontId="2" type="noConversion"/>
  </si>
  <si>
    <t xml:space="preserve">   1. 공무원 총괄</t>
    <phoneticPr fontId="2" type="noConversion"/>
  </si>
  <si>
    <t xml:space="preserve">   2. 구 본청 공무원 </t>
    <phoneticPr fontId="2" type="noConversion"/>
  </si>
  <si>
    <t xml:space="preserve">   3. 의회사무국,직속기관 및 사업소 공무원 </t>
    <phoneticPr fontId="2" type="noConversion"/>
  </si>
  <si>
    <t xml:space="preserve">   4. 동 공무원 </t>
    <phoneticPr fontId="2" type="noConversion"/>
  </si>
  <si>
    <t xml:space="preserve">   5. 소방공무원</t>
    <phoneticPr fontId="2" type="noConversion"/>
  </si>
  <si>
    <t xml:space="preserve">   6. 국회 및 지방의원</t>
    <phoneticPr fontId="2" type="noConversion"/>
  </si>
  <si>
    <t xml:space="preserve">   7. 경찰공무원</t>
    <phoneticPr fontId="2" type="noConversion"/>
  </si>
  <si>
    <t xml:space="preserve">   8. 퇴직사유별 공무원</t>
    <phoneticPr fontId="2" type="noConversion"/>
  </si>
  <si>
    <t xml:space="preserve">   9. 관내 관공서 및 주요기관</t>
    <phoneticPr fontId="2" type="noConversion"/>
  </si>
  <si>
    <t xml:space="preserve">  10. 민원서류 처리</t>
    <phoneticPr fontId="2" type="noConversion"/>
  </si>
  <si>
    <t xml:space="preserve">  11. 여권발급</t>
    <phoneticPr fontId="2" type="noConversion"/>
  </si>
  <si>
    <t xml:space="preserve">  12. 범죄 발생 및 검거</t>
    <phoneticPr fontId="2" type="noConversion"/>
  </si>
  <si>
    <t xml:space="preserve">  13. 연령별 피의자</t>
    <phoneticPr fontId="2" type="noConversion"/>
  </si>
  <si>
    <t xml:space="preserve">  14. 학력별 피의자</t>
    <phoneticPr fontId="2" type="noConversion"/>
  </si>
  <si>
    <t xml:space="preserve">  15. 소년범죄</t>
    <phoneticPr fontId="2" type="noConversion"/>
  </si>
  <si>
    <t xml:space="preserve">  16. 화재발생 </t>
    <phoneticPr fontId="2" type="noConversion"/>
  </si>
  <si>
    <t xml:space="preserve">  17. 발화요인별 화재발생</t>
    <phoneticPr fontId="2" type="noConversion"/>
  </si>
  <si>
    <t xml:space="preserve">  18. 장소별 화재발생 </t>
    <phoneticPr fontId="2" type="noConversion"/>
  </si>
  <si>
    <t xml:space="preserve">  19. 산불발생 현황</t>
    <phoneticPr fontId="2" type="noConversion"/>
  </si>
  <si>
    <t xml:space="preserve">  20. 소방장비 </t>
    <phoneticPr fontId="2" type="noConversion"/>
  </si>
  <si>
    <t xml:space="preserve">  21. 119 구급활동 실적</t>
    <phoneticPr fontId="2" type="noConversion"/>
  </si>
  <si>
    <t xml:space="preserve">  22. 119 구조활동 실적</t>
    <phoneticPr fontId="2" type="noConversion"/>
  </si>
  <si>
    <t xml:space="preserve">  23. 재난사고발생 및 피해현황</t>
    <phoneticPr fontId="2" type="noConversion"/>
  </si>
  <si>
    <t xml:space="preserve">  24. 풍수해 발생</t>
    <phoneticPr fontId="2" type="noConversion"/>
  </si>
  <si>
    <t xml:space="preserve">  25. 소방대상물 현황 </t>
    <phoneticPr fontId="2" type="noConversion"/>
  </si>
  <si>
    <t xml:space="preserve">  26. 위험물 제조소 설치현황</t>
    <phoneticPr fontId="2" type="noConversion"/>
  </si>
  <si>
    <t xml:space="preserve">  27. 교통사고발생(자동차)</t>
    <phoneticPr fontId="2" type="noConversion"/>
  </si>
  <si>
    <t xml:space="preserve">  28. 자동차 단속 및 처리 </t>
    <phoneticPr fontId="2" type="noConversion"/>
  </si>
  <si>
    <t>통계표로 이동</t>
  </si>
  <si>
    <t xml:space="preserve"> ⅩⅤ. 공공행정 및 사법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</si>
</sst>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;\-#,##0;&quot;-&quot;"/>
    <numFmt numFmtId="177" formatCode="#,##0_);[Red]\(#,##0\)"/>
    <numFmt numFmtId="178" formatCode="\(#,##0\)"/>
    <numFmt numFmtId="179" formatCode="#,##0;\-#,##0;&quot; &quot;"/>
    <numFmt numFmtId="180" formatCode="0_ "/>
    <numFmt numFmtId="181" formatCode="#,##0_ "/>
    <numFmt numFmtId="182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183" formatCode="_-* #,##0.00_-;\-* #,##0.00_-;_-* &quot;-&quot;_-;_-@_-"/>
    <numFmt numFmtId="184" formatCode="_-* #,##0.0_-;\-* #,##0.0_-;_-* &quot;-&quot;?_-;_-@_-"/>
  </numFmts>
  <fonts count="5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0"/>
      <color indexed="12"/>
      <name val="Arial"/>
      <family val="2"/>
    </font>
    <font>
      <sz val="11"/>
      <name val="돋움"/>
      <family val="3"/>
      <charset val="129"/>
    </font>
    <font>
      <sz val="11"/>
      <name val="Arial"/>
      <family val="2"/>
    </font>
    <font>
      <b/>
      <sz val="1"/>
      <color indexed="8"/>
      <name val="Courier"/>
      <family val="3"/>
    </font>
    <font>
      <sz val="10"/>
      <color indexed="8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u/>
      <sz val="14"/>
      <color indexed="12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4"/>
      <name val="HY중고딕"/>
      <family val="1"/>
      <charset val="129"/>
    </font>
    <font>
      <b/>
      <sz val="11"/>
      <color theme="1"/>
      <name val="HY중고딕"/>
      <family val="1"/>
      <charset val="129"/>
    </font>
    <font>
      <b/>
      <sz val="16"/>
      <name val="한양신명조,한컴돋움"/>
      <family val="3"/>
      <charset val="129"/>
    </font>
    <font>
      <b/>
      <sz val="16"/>
      <name val="HY중고딕"/>
      <family val="1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indexed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vertAlign val="superscript"/>
      <sz val="11"/>
      <color theme="1"/>
      <name val="맑은 고딕"/>
      <family val="3"/>
      <charset val="129"/>
      <scheme val="major"/>
    </font>
    <font>
      <vertAlign val="superscript"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b/>
      <sz val="11"/>
      <color indexed="16"/>
      <name val="바탕체"/>
      <family val="1"/>
      <charset val="129"/>
    </font>
    <font>
      <b/>
      <sz val="11"/>
      <color indexed="16"/>
      <name val="맑은 고딕"/>
      <family val="3"/>
      <charset val="129"/>
      <scheme val="major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b/>
      <sz val="18"/>
      <color indexed="16"/>
      <name val="바탕체"/>
      <family val="1"/>
      <charset val="129"/>
    </font>
    <font>
      <b/>
      <u/>
      <sz val="11"/>
      <color indexed="12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A5DDC6"/>
        <bgColor indexed="64"/>
      </patternFill>
    </fill>
  </fills>
  <borders count="17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rgb="FFBFBFBF"/>
      </top>
      <bottom style="thin">
        <color indexed="64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 style="thin">
        <color indexed="64"/>
      </left>
      <right style="thin">
        <color rgb="FFBFBFBF"/>
      </right>
      <top style="thin">
        <color rgb="FFD9D9D9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thin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D9D9D9"/>
      </top>
      <bottom style="thin">
        <color indexed="64"/>
      </bottom>
      <diagonal/>
    </border>
    <border>
      <left style="medium">
        <color indexed="64"/>
      </left>
      <right/>
      <top style="thin">
        <color rgb="FFBFBFBF"/>
      </top>
      <bottom style="thin">
        <color indexed="64"/>
      </bottom>
      <diagonal/>
    </border>
    <border>
      <left style="thin">
        <color indexed="64"/>
      </left>
      <right style="thin">
        <color rgb="FFD9D9D9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rgb="FFBFBFBF"/>
      </left>
      <right/>
      <top style="thin">
        <color rgb="FFBFBFBF"/>
      </top>
      <bottom style="thin">
        <color indexed="64"/>
      </bottom>
      <diagonal/>
    </border>
    <border>
      <left/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thin">
        <color indexed="64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rgb="FFBFBFBF"/>
      </right>
      <top style="thin">
        <color rgb="FFD9D9D9"/>
      </top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thin">
        <color rgb="FFD9D9D9"/>
      </bottom>
      <diagonal/>
    </border>
    <border>
      <left style="thin">
        <color rgb="FFBFBFBF"/>
      </left>
      <right style="medium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BFBFBF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BFBFBF"/>
      </top>
      <bottom style="thin">
        <color indexed="64"/>
      </bottom>
      <diagonal/>
    </border>
    <border>
      <left style="thin">
        <color rgb="FFD9D9D9"/>
      </left>
      <right style="medium">
        <color indexed="64"/>
      </right>
      <top style="thin">
        <color rgb="FFBFBFBF"/>
      </top>
      <bottom style="thin">
        <color indexed="64"/>
      </bottom>
      <diagonal/>
    </border>
    <border>
      <left style="thin">
        <color indexed="64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 style="thin">
        <color theme="0" tint="-0.24994659260841701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theme="0" tint="-0.24994659260841701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2" fontId="5" fillId="0" borderId="0" applyFont="0" applyFill="0" applyBorder="0" applyAlignment="0" applyProtection="0"/>
    <xf numFmtId="0" fontId="5" fillId="0" borderId="0"/>
    <xf numFmtId="182" fontId="5" fillId="0" borderId="0">
      <protection locked="0"/>
    </xf>
    <xf numFmtId="0" fontId="5" fillId="0" borderId="0"/>
    <xf numFmtId="0" fontId="7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4" borderId="15">
      <alignment vertical="center"/>
    </xf>
    <xf numFmtId="0" fontId="13" fillId="0" borderId="0"/>
    <xf numFmtId="0" fontId="14" fillId="3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</cellStyleXfs>
  <cellXfs count="1131">
    <xf numFmtId="0" fontId="0" fillId="0" borderId="0" xfId="0">
      <alignment vertical="center"/>
    </xf>
    <xf numFmtId="0" fontId="15" fillId="5" borderId="0" xfId="0" applyFont="1" applyFill="1">
      <alignment vertical="center"/>
    </xf>
    <xf numFmtId="41" fontId="15" fillId="5" borderId="0" xfId="0" applyNumberFormat="1" applyFont="1" applyFill="1">
      <alignment vertical="center"/>
    </xf>
    <xf numFmtId="0" fontId="17" fillId="5" borderId="0" xfId="0" applyFont="1" applyFill="1">
      <alignment vertical="center"/>
    </xf>
    <xf numFmtId="0" fontId="18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41" fontId="17" fillId="5" borderId="20" xfId="0" applyNumberFormat="1" applyFont="1" applyFill="1" applyBorder="1">
      <alignment vertical="center"/>
    </xf>
    <xf numFmtId="41" fontId="17" fillId="5" borderId="21" xfId="0" applyNumberFormat="1" applyFont="1" applyFill="1" applyBorder="1">
      <alignment vertical="center"/>
    </xf>
    <xf numFmtId="41" fontId="21" fillId="5" borderId="20" xfId="0" applyNumberFormat="1" applyFont="1" applyFill="1" applyBorder="1" applyAlignment="1">
      <alignment vertical="center"/>
    </xf>
    <xf numFmtId="41" fontId="21" fillId="5" borderId="21" xfId="0" applyNumberFormat="1" applyFont="1" applyFill="1" applyBorder="1" applyAlignment="1">
      <alignment vertical="center"/>
    </xf>
    <xf numFmtId="41" fontId="21" fillId="5" borderId="21" xfId="0" applyNumberFormat="1" applyFont="1" applyFill="1" applyBorder="1" applyAlignment="1">
      <alignment horizontal="right" vertical="center"/>
    </xf>
    <xf numFmtId="41" fontId="22" fillId="5" borderId="21" xfId="26" applyNumberFormat="1" applyFont="1" applyFill="1" applyBorder="1" applyAlignment="1">
      <alignment horizontal="center" vertical="center" wrapText="1"/>
    </xf>
    <xf numFmtId="41" fontId="22" fillId="5" borderId="21" xfId="26" applyNumberFormat="1" applyFont="1" applyFill="1" applyBorder="1" applyAlignment="1">
      <alignment vertical="center"/>
    </xf>
    <xf numFmtId="41" fontId="21" fillId="5" borderId="21" xfId="9" applyNumberFormat="1" applyFont="1" applyFill="1" applyBorder="1" applyAlignment="1">
      <alignment vertical="center"/>
    </xf>
    <xf numFmtId="41" fontId="22" fillId="5" borderId="21" xfId="26" applyNumberFormat="1" applyFont="1" applyFill="1" applyBorder="1" applyAlignment="1">
      <alignment vertical="center" wrapText="1"/>
    </xf>
    <xf numFmtId="41" fontId="21" fillId="5" borderId="22" xfId="0" applyNumberFormat="1" applyFont="1" applyFill="1" applyBorder="1" applyAlignment="1">
      <alignment vertical="center"/>
    </xf>
    <xf numFmtId="41" fontId="21" fillId="5" borderId="23" xfId="0" applyNumberFormat="1" applyFont="1" applyFill="1" applyBorder="1" applyAlignment="1">
      <alignment vertical="center"/>
    </xf>
    <xf numFmtId="41" fontId="21" fillId="5" borderId="0" xfId="0" applyNumberFormat="1" applyFont="1" applyFill="1" applyBorder="1" applyAlignment="1">
      <alignment vertical="center"/>
    </xf>
    <xf numFmtId="0" fontId="17" fillId="5" borderId="0" xfId="0" applyFont="1" applyFill="1">
      <alignment vertical="center"/>
    </xf>
    <xf numFmtId="41" fontId="19" fillId="5" borderId="0" xfId="0" applyNumberFormat="1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41" fontId="17" fillId="5" borderId="0" xfId="0" applyNumberFormat="1" applyFont="1" applyFill="1">
      <alignment vertical="center"/>
    </xf>
    <xf numFmtId="0" fontId="17" fillId="5" borderId="0" xfId="0" applyFont="1" applyFill="1" applyBorder="1">
      <alignment vertical="center"/>
    </xf>
    <xf numFmtId="0" fontId="17" fillId="0" borderId="0" xfId="0" applyFont="1">
      <alignment vertical="center"/>
    </xf>
    <xf numFmtId="0" fontId="18" fillId="2" borderId="0" xfId="0" applyFont="1" applyFill="1" applyAlignment="1">
      <alignment horizontal="left" vertical="center"/>
    </xf>
    <xf numFmtId="181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176" fontId="21" fillId="5" borderId="2" xfId="0" applyNumberFormat="1" applyFont="1" applyFill="1" applyBorder="1" applyAlignment="1">
      <alignment horizontal="center" vertical="center" wrapText="1"/>
    </xf>
    <xf numFmtId="41" fontId="21" fillId="2" borderId="31" xfId="0" applyNumberFormat="1" applyFont="1" applyFill="1" applyBorder="1" applyAlignment="1">
      <alignment horizontal="center" vertical="center"/>
    </xf>
    <xf numFmtId="41" fontId="21" fillId="2" borderId="32" xfId="0" applyNumberFormat="1" applyFont="1" applyFill="1" applyBorder="1" applyAlignment="1">
      <alignment horizontal="center" vertical="center"/>
    </xf>
    <xf numFmtId="41" fontId="21" fillId="2" borderId="48" xfId="0" applyNumberFormat="1" applyFont="1" applyFill="1" applyBorder="1" applyAlignment="1">
      <alignment horizontal="center" vertical="center"/>
    </xf>
    <xf numFmtId="41" fontId="21" fillId="2" borderId="49" xfId="0" applyNumberFormat="1" applyFont="1" applyFill="1" applyBorder="1" applyAlignment="1">
      <alignment horizontal="center" vertical="center"/>
    </xf>
    <xf numFmtId="41" fontId="21" fillId="2" borderId="33" xfId="0" applyNumberFormat="1" applyFont="1" applyFill="1" applyBorder="1" applyAlignment="1">
      <alignment horizontal="center" vertical="center"/>
    </xf>
    <xf numFmtId="41" fontId="21" fillId="2" borderId="34" xfId="0" applyNumberFormat="1" applyFont="1" applyFill="1" applyBorder="1" applyAlignment="1">
      <alignment horizontal="center" vertical="center"/>
    </xf>
    <xf numFmtId="41" fontId="21" fillId="2" borderId="50" xfId="0" applyNumberFormat="1" applyFont="1" applyFill="1" applyBorder="1" applyAlignment="1">
      <alignment horizontal="center" vertical="center"/>
    </xf>
    <xf numFmtId="41" fontId="21" fillId="2" borderId="51" xfId="0" applyNumberFormat="1" applyFont="1" applyFill="1" applyBorder="1" applyAlignment="1">
      <alignment horizontal="center" vertical="center"/>
    </xf>
    <xf numFmtId="41" fontId="21" fillId="0" borderId="33" xfId="0" applyNumberFormat="1" applyFont="1" applyBorder="1">
      <alignment vertical="center"/>
    </xf>
    <xf numFmtId="41" fontId="21" fillId="0" borderId="34" xfId="0" applyNumberFormat="1" applyFont="1" applyBorder="1">
      <alignment vertical="center"/>
    </xf>
    <xf numFmtId="41" fontId="21" fillId="0" borderId="50" xfId="0" applyNumberFormat="1" applyFont="1" applyBorder="1">
      <alignment vertical="center"/>
    </xf>
    <xf numFmtId="41" fontId="21" fillId="0" borderId="51" xfId="0" applyNumberFormat="1" applyFont="1" applyBorder="1">
      <alignment vertical="center"/>
    </xf>
    <xf numFmtId="41" fontId="21" fillId="0" borderId="52" xfId="0" applyNumberFormat="1" applyFont="1" applyBorder="1">
      <alignment vertical="center"/>
    </xf>
    <xf numFmtId="41" fontId="21" fillId="0" borderId="8" xfId="0" applyNumberFormat="1" applyFont="1" applyBorder="1">
      <alignment vertical="center"/>
    </xf>
    <xf numFmtId="41" fontId="21" fillId="0" borderId="48" xfId="0" applyNumberFormat="1" applyFont="1" applyBorder="1">
      <alignment vertical="center"/>
    </xf>
    <xf numFmtId="41" fontId="21" fillId="0" borderId="32" xfId="0" applyNumberFormat="1" applyFont="1" applyBorder="1">
      <alignment vertical="center"/>
    </xf>
    <xf numFmtId="0" fontId="21" fillId="5" borderId="12" xfId="35" applyFont="1" applyFill="1" applyBorder="1" applyAlignment="1">
      <alignment horizontal="center" vertical="center" wrapText="1"/>
    </xf>
    <xf numFmtId="41" fontId="21" fillId="0" borderId="18" xfId="0" applyNumberFormat="1" applyFont="1" applyBorder="1">
      <alignment vertical="center"/>
    </xf>
    <xf numFmtId="41" fontId="21" fillId="0" borderId="19" xfId="0" applyNumberFormat="1" applyFont="1" applyBorder="1">
      <alignment vertical="center"/>
    </xf>
    <xf numFmtId="0" fontId="23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5" fillId="5" borderId="0" xfId="0" applyFont="1" applyFill="1" applyAlignment="1"/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vertical="center"/>
    </xf>
    <xf numFmtId="41" fontId="15" fillId="5" borderId="13" xfId="0" applyNumberFormat="1" applyFont="1" applyFill="1" applyBorder="1" applyAlignment="1">
      <alignment horizontal="left" vertical="center"/>
    </xf>
    <xf numFmtId="41" fontId="15" fillId="5" borderId="2" xfId="0" applyNumberFormat="1" applyFont="1" applyFill="1" applyBorder="1" applyAlignment="1">
      <alignment horizontal="center" vertical="center" wrapText="1"/>
    </xf>
    <xf numFmtId="41" fontId="15" fillId="5" borderId="18" xfId="0" applyNumberFormat="1" applyFont="1" applyFill="1" applyBorder="1" applyAlignment="1">
      <alignment horizontal="right" vertical="center"/>
    </xf>
    <xf numFmtId="41" fontId="15" fillId="5" borderId="19" xfId="0" applyNumberFormat="1" applyFont="1" applyFill="1" applyBorder="1" applyAlignment="1">
      <alignment horizontal="right" vertical="center"/>
    </xf>
    <xf numFmtId="184" fontId="15" fillId="5" borderId="19" xfId="0" applyNumberFormat="1" applyFont="1" applyFill="1" applyBorder="1" applyAlignment="1">
      <alignment horizontal="right" vertical="center"/>
    </xf>
    <xf numFmtId="41" fontId="25" fillId="5" borderId="19" xfId="0" applyNumberFormat="1" applyFont="1" applyFill="1" applyBorder="1" applyAlignment="1">
      <alignment vertical="center"/>
    </xf>
    <xf numFmtId="41" fontId="15" fillId="5" borderId="20" xfId="0" applyNumberFormat="1" applyFont="1" applyFill="1" applyBorder="1" applyAlignment="1">
      <alignment horizontal="right" vertical="center"/>
    </xf>
    <xf numFmtId="184" fontId="15" fillId="5" borderId="21" xfId="0" applyNumberFormat="1" applyFont="1" applyFill="1" applyBorder="1" applyAlignment="1">
      <alignment horizontal="right" vertical="center"/>
    </xf>
    <xf numFmtId="41" fontId="15" fillId="5" borderId="21" xfId="0" applyNumberFormat="1" applyFont="1" applyFill="1" applyBorder="1" applyAlignment="1">
      <alignment horizontal="right" vertical="center"/>
    </xf>
    <xf numFmtId="41" fontId="25" fillId="5" borderId="21" xfId="0" applyNumberFormat="1" applyFont="1" applyFill="1" applyBorder="1" applyAlignment="1">
      <alignment vertical="center"/>
    </xf>
    <xf numFmtId="41" fontId="15" fillId="5" borderId="20" xfId="30" applyNumberFormat="1" applyFont="1" applyFill="1" applyBorder="1" applyAlignment="1">
      <alignment vertical="center"/>
    </xf>
    <xf numFmtId="184" fontId="15" fillId="5" borderId="21" xfId="30" applyNumberFormat="1" applyFont="1" applyFill="1" applyBorder="1" applyAlignment="1">
      <alignment vertical="center"/>
    </xf>
    <xf numFmtId="41" fontId="15" fillId="5" borderId="21" xfId="30" applyNumberFormat="1" applyFont="1" applyFill="1" applyBorder="1" applyAlignment="1">
      <alignment vertical="center"/>
    </xf>
    <xf numFmtId="41" fontId="15" fillId="5" borderId="21" xfId="30" applyNumberFormat="1" applyFont="1" applyFill="1" applyBorder="1" applyAlignment="1">
      <alignment horizontal="right" vertical="center"/>
    </xf>
    <xf numFmtId="41" fontId="25" fillId="5" borderId="21" xfId="31" applyNumberFormat="1" applyFont="1" applyFill="1" applyBorder="1" applyAlignment="1">
      <alignment vertical="center"/>
    </xf>
    <xf numFmtId="41" fontId="25" fillId="5" borderId="20" xfId="0" applyNumberFormat="1" applyFont="1" applyFill="1" applyBorder="1" applyAlignment="1">
      <alignment vertical="center"/>
    </xf>
    <xf numFmtId="184" fontId="25" fillId="5" borderId="21" xfId="0" applyNumberFormat="1" applyFont="1" applyFill="1" applyBorder="1" applyAlignment="1">
      <alignment vertical="center"/>
    </xf>
    <xf numFmtId="41" fontId="25" fillId="5" borderId="21" xfId="0" applyNumberFormat="1" applyFont="1" applyFill="1" applyBorder="1" applyAlignment="1">
      <alignment horizontal="right" vertical="center"/>
    </xf>
    <xf numFmtId="41" fontId="25" fillId="5" borderId="22" xfId="0" applyNumberFormat="1" applyFont="1" applyFill="1" applyBorder="1" applyAlignment="1">
      <alignment vertical="center"/>
    </xf>
    <xf numFmtId="184" fontId="25" fillId="5" borderId="23" xfId="0" applyNumberFormat="1" applyFont="1" applyFill="1" applyBorder="1" applyAlignment="1">
      <alignment vertical="center"/>
    </xf>
    <xf numFmtId="41" fontId="25" fillId="5" borderId="23" xfId="0" applyNumberFormat="1" applyFont="1" applyFill="1" applyBorder="1" applyAlignment="1">
      <alignment vertical="center"/>
    </xf>
    <xf numFmtId="41" fontId="25" fillId="5" borderId="23" xfId="0" applyNumberFormat="1" applyFont="1" applyFill="1" applyBorder="1" applyAlignment="1">
      <alignment horizontal="right" vertical="center"/>
    </xf>
    <xf numFmtId="41" fontId="25" fillId="5" borderId="0" xfId="0" applyNumberFormat="1" applyFont="1" applyFill="1" applyBorder="1" applyAlignment="1">
      <alignment vertical="center"/>
    </xf>
    <xf numFmtId="41" fontId="16" fillId="5" borderId="0" xfId="0" applyNumberFormat="1" applyFont="1" applyFill="1">
      <alignment vertical="center"/>
    </xf>
    <xf numFmtId="0" fontId="27" fillId="5" borderId="0" xfId="0" applyFont="1" applyFill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41" fontId="17" fillId="5" borderId="18" xfId="0" applyNumberFormat="1" applyFont="1" applyFill="1" applyBorder="1" applyAlignment="1">
      <alignment horizontal="center" vertical="center"/>
    </xf>
    <xf numFmtId="41" fontId="17" fillId="5" borderId="19" xfId="0" applyNumberFormat="1" applyFont="1" applyFill="1" applyBorder="1" applyAlignment="1">
      <alignment horizontal="center" vertical="center"/>
    </xf>
    <xf numFmtId="176" fontId="21" fillId="5" borderId="0" xfId="0" applyNumberFormat="1" applyFont="1" applyFill="1" applyBorder="1" applyAlignment="1">
      <alignment vertical="center"/>
    </xf>
    <xf numFmtId="41" fontId="17" fillId="5" borderId="20" xfId="0" applyNumberFormat="1" applyFont="1" applyFill="1" applyBorder="1" applyAlignment="1">
      <alignment horizontal="center" vertical="center"/>
    </xf>
    <xf numFmtId="41" fontId="17" fillId="5" borderId="21" xfId="0" applyNumberFormat="1" applyFont="1" applyFill="1" applyBorder="1" applyAlignment="1">
      <alignment horizontal="center" vertical="center"/>
    </xf>
    <xf numFmtId="0" fontId="17" fillId="5" borderId="20" xfId="0" applyFont="1" applyFill="1" applyBorder="1">
      <alignment vertical="center"/>
    </xf>
    <xf numFmtId="0" fontId="17" fillId="5" borderId="21" xfId="0" applyFont="1" applyFill="1" applyBorder="1">
      <alignment vertical="center"/>
    </xf>
    <xf numFmtId="176" fontId="21" fillId="5" borderId="0" xfId="0" applyNumberFormat="1" applyFont="1" applyFill="1" applyAlignment="1">
      <alignment vertical="center"/>
    </xf>
    <xf numFmtId="176" fontId="21" fillId="5" borderId="0" xfId="0" applyNumberFormat="1" applyFont="1" applyFill="1" applyAlignment="1">
      <alignment horizontal="right" vertical="center"/>
    </xf>
    <xf numFmtId="176" fontId="21" fillId="5" borderId="0" xfId="0" applyNumberFormat="1" applyFont="1" applyFill="1" applyAlignment="1">
      <alignment horizontal="center" vertical="center"/>
    </xf>
    <xf numFmtId="0" fontId="21" fillId="5" borderId="0" xfId="0" applyFont="1" applyFill="1" applyAlignment="1"/>
    <xf numFmtId="0" fontId="18" fillId="5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28" fillId="5" borderId="0" xfId="0" applyFont="1" applyFill="1" applyAlignment="1">
      <alignment vertical="center"/>
    </xf>
    <xf numFmtId="41" fontId="21" fillId="5" borderId="1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left" vertical="center"/>
    </xf>
    <xf numFmtId="181" fontId="21" fillId="5" borderId="0" xfId="0" applyNumberFormat="1" applyFont="1" applyFill="1" applyAlignment="1">
      <alignment vertical="center"/>
    </xf>
    <xf numFmtId="0" fontId="21" fillId="5" borderId="0" xfId="0" applyFont="1" applyFill="1" applyAlignment="1">
      <alignment horizontal="left" vertical="center"/>
    </xf>
    <xf numFmtId="41" fontId="21" fillId="5" borderId="18" xfId="1" applyNumberFormat="1" applyFont="1" applyFill="1" applyBorder="1" applyAlignment="1">
      <alignment horizontal="center" vertical="center"/>
    </xf>
    <xf numFmtId="41" fontId="21" fillId="5" borderId="44" xfId="1" applyNumberFormat="1" applyFont="1" applyFill="1" applyBorder="1" applyAlignment="1">
      <alignment horizontal="center" vertical="center"/>
    </xf>
    <xf numFmtId="41" fontId="21" fillId="5" borderId="19" xfId="1" applyNumberFormat="1" applyFont="1" applyFill="1" applyBorder="1" applyAlignment="1">
      <alignment horizontal="center" vertical="center"/>
    </xf>
    <xf numFmtId="41" fontId="21" fillId="5" borderId="19" xfId="0" applyNumberFormat="1" applyFont="1" applyFill="1" applyBorder="1" applyAlignment="1">
      <alignment vertical="center"/>
    </xf>
    <xf numFmtId="41" fontId="21" fillId="5" borderId="20" xfId="1" applyFont="1" applyFill="1" applyBorder="1" applyAlignment="1">
      <alignment horizontal="center" vertical="center"/>
    </xf>
    <xf numFmtId="41" fontId="21" fillId="5" borderId="39" xfId="1" applyFont="1" applyFill="1" applyBorder="1" applyAlignment="1">
      <alignment horizontal="center" vertical="center"/>
    </xf>
    <xf numFmtId="41" fontId="21" fillId="5" borderId="21" xfId="1" applyFont="1" applyFill="1" applyBorder="1" applyAlignment="1">
      <alignment horizontal="center" vertical="center"/>
    </xf>
    <xf numFmtId="41" fontId="21" fillId="5" borderId="20" xfId="1" applyNumberFormat="1" applyFont="1" applyFill="1" applyBorder="1" applyAlignment="1">
      <alignment horizontal="center" vertical="center"/>
    </xf>
    <xf numFmtId="41" fontId="21" fillId="5" borderId="39" xfId="1" applyNumberFormat="1" applyFont="1" applyFill="1" applyBorder="1" applyAlignment="1">
      <alignment horizontal="center" vertical="center"/>
    </xf>
    <xf numFmtId="41" fontId="21" fillId="5" borderId="21" xfId="1" applyNumberFormat="1" applyFont="1" applyFill="1" applyBorder="1" applyAlignment="1">
      <alignment horizontal="center" vertical="center"/>
    </xf>
    <xf numFmtId="41" fontId="21" fillId="5" borderId="20" xfId="7" applyNumberFormat="1" applyFont="1" applyFill="1" applyBorder="1" applyAlignment="1">
      <alignment horizontal="center" vertical="center"/>
    </xf>
    <xf numFmtId="41" fontId="21" fillId="5" borderId="39" xfId="7" applyNumberFormat="1" applyFont="1" applyFill="1" applyBorder="1" applyAlignment="1">
      <alignment horizontal="center" vertical="center"/>
    </xf>
    <xf numFmtId="41" fontId="21" fillId="5" borderId="21" xfId="7" applyNumberFormat="1" applyFont="1" applyFill="1" applyBorder="1" applyAlignment="1">
      <alignment horizontal="center" vertical="center"/>
    </xf>
    <xf numFmtId="41" fontId="21" fillId="5" borderId="22" xfId="7" applyNumberFormat="1" applyFont="1" applyFill="1" applyBorder="1" applyAlignment="1">
      <alignment horizontal="center" vertical="center"/>
    </xf>
    <xf numFmtId="41" fontId="21" fillId="5" borderId="45" xfId="7" applyNumberFormat="1" applyFont="1" applyFill="1" applyBorder="1" applyAlignment="1">
      <alignment horizontal="center" vertical="center"/>
    </xf>
    <xf numFmtId="41" fontId="21" fillId="5" borderId="23" xfId="7" applyNumberFormat="1" applyFont="1" applyFill="1" applyBorder="1" applyAlignment="1">
      <alignment horizontal="center" vertical="center"/>
    </xf>
    <xf numFmtId="41" fontId="21" fillId="5" borderId="27" xfId="7" applyNumberFormat="1" applyFont="1" applyFill="1" applyBorder="1" applyAlignment="1">
      <alignment horizontal="center" vertical="center"/>
    </xf>
    <xf numFmtId="41" fontId="21" fillId="5" borderId="46" xfId="7" applyNumberFormat="1" applyFont="1" applyFill="1" applyBorder="1" applyAlignment="1">
      <alignment horizontal="center" vertical="center"/>
    </xf>
    <xf numFmtId="41" fontId="21" fillId="5" borderId="30" xfId="7" applyNumberFormat="1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41" fontId="21" fillId="5" borderId="18" xfId="6" applyNumberFormat="1" applyFont="1" applyFill="1" applyBorder="1" applyAlignment="1">
      <alignment horizontal="center" vertical="center" shrinkToFit="1"/>
    </xf>
    <xf numFmtId="41" fontId="21" fillId="5" borderId="19" xfId="6" applyNumberFormat="1" applyFont="1" applyFill="1" applyBorder="1" applyAlignment="1">
      <alignment horizontal="center" vertical="center" shrinkToFit="1"/>
    </xf>
    <xf numFmtId="41" fontId="21" fillId="5" borderId="20" xfId="6" applyFont="1" applyFill="1" applyBorder="1" applyAlignment="1">
      <alignment horizontal="center" vertical="center" shrinkToFit="1"/>
    </xf>
    <xf numFmtId="41" fontId="21" fillId="5" borderId="21" xfId="6" applyFont="1" applyFill="1" applyBorder="1" applyAlignment="1">
      <alignment horizontal="center" vertical="center" shrinkToFit="1"/>
    </xf>
    <xf numFmtId="41" fontId="21" fillId="5" borderId="20" xfId="6" applyNumberFormat="1" applyFont="1" applyFill="1" applyBorder="1" applyAlignment="1">
      <alignment horizontal="center" vertical="center" shrinkToFit="1"/>
    </xf>
    <xf numFmtId="41" fontId="21" fillId="5" borderId="21" xfId="6" applyNumberFormat="1" applyFont="1" applyFill="1" applyBorder="1" applyAlignment="1">
      <alignment horizontal="center" vertical="center" shrinkToFit="1"/>
    </xf>
    <xf numFmtId="41" fontId="21" fillId="5" borderId="22" xfId="6" applyNumberFormat="1" applyFont="1" applyFill="1" applyBorder="1" applyAlignment="1">
      <alignment horizontal="center" vertical="center" shrinkToFit="1"/>
    </xf>
    <xf numFmtId="41" fontId="21" fillId="5" borderId="23" xfId="6" applyNumberFormat="1" applyFont="1" applyFill="1" applyBorder="1" applyAlignment="1">
      <alignment horizontal="center" vertical="center" shrinkToFit="1"/>
    </xf>
    <xf numFmtId="41" fontId="21" fillId="5" borderId="27" xfId="6" applyNumberFormat="1" applyFont="1" applyFill="1" applyBorder="1" applyAlignment="1">
      <alignment horizontal="center" vertical="center" shrinkToFit="1"/>
    </xf>
    <xf numFmtId="41" fontId="21" fillId="5" borderId="30" xfId="6" applyNumberFormat="1" applyFont="1" applyFill="1" applyBorder="1" applyAlignment="1">
      <alignment horizontal="center" vertical="center" shrinkToFit="1"/>
    </xf>
    <xf numFmtId="0" fontId="17" fillId="5" borderId="0" xfId="0" applyFont="1" applyFill="1">
      <alignment vertical="center"/>
    </xf>
    <xf numFmtId="0" fontId="21" fillId="5" borderId="2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/>
    </xf>
    <xf numFmtId="0" fontId="21" fillId="5" borderId="2" xfId="5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left" vertical="center"/>
    </xf>
    <xf numFmtId="0" fontId="21" fillId="5" borderId="13" xfId="0" applyFont="1" applyFill="1" applyBorder="1" applyAlignment="1">
      <alignment horizontal="center" vertical="center"/>
    </xf>
    <xf numFmtId="0" fontId="17" fillId="5" borderId="18" xfId="0" applyFont="1" applyFill="1" applyBorder="1">
      <alignment vertical="center"/>
    </xf>
    <xf numFmtId="41" fontId="21" fillId="5" borderId="19" xfId="0" applyNumberFormat="1" applyFont="1" applyFill="1" applyBorder="1" applyAlignment="1">
      <alignment horizontal="center" vertical="center"/>
    </xf>
    <xf numFmtId="41" fontId="21" fillId="5" borderId="21" xfId="0" applyNumberFormat="1" applyFont="1" applyFill="1" applyBorder="1" applyAlignment="1">
      <alignment horizontal="center" vertical="center"/>
    </xf>
    <xf numFmtId="0" fontId="17" fillId="5" borderId="22" xfId="0" applyFont="1" applyFill="1" applyBorder="1">
      <alignment vertical="center"/>
    </xf>
    <xf numFmtId="0" fontId="17" fillId="5" borderId="23" xfId="0" applyFont="1" applyFill="1" applyBorder="1">
      <alignment vertical="center"/>
    </xf>
    <xf numFmtId="41" fontId="17" fillId="5" borderId="23" xfId="0" applyNumberFormat="1" applyFont="1" applyFill="1" applyBorder="1">
      <alignment vertical="center"/>
    </xf>
    <xf numFmtId="0" fontId="30" fillId="5" borderId="0" xfId="0" applyFont="1" applyFill="1" applyAlignment="1">
      <alignment vertical="center"/>
    </xf>
    <xf numFmtId="41" fontId="21" fillId="5" borderId="18" xfId="0" applyNumberFormat="1" applyFont="1" applyFill="1" applyBorder="1" applyAlignment="1">
      <alignment vertical="center"/>
    </xf>
    <xf numFmtId="41" fontId="21" fillId="5" borderId="18" xfId="6" applyNumberFormat="1" applyFont="1" applyFill="1" applyBorder="1" applyAlignment="1">
      <alignment horizontal="center" vertical="center"/>
    </xf>
    <xf numFmtId="41" fontId="21" fillId="5" borderId="19" xfId="6" applyNumberFormat="1" applyFont="1" applyFill="1" applyBorder="1" applyAlignment="1">
      <alignment horizontal="center" vertical="center"/>
    </xf>
    <xf numFmtId="41" fontId="21" fillId="5" borderId="20" xfId="6" applyNumberFormat="1" applyFont="1" applyFill="1" applyBorder="1" applyAlignment="1">
      <alignment horizontal="center" vertical="center"/>
    </xf>
    <xf numFmtId="41" fontId="21" fillId="5" borderId="21" xfId="6" applyNumberFormat="1" applyFont="1" applyFill="1" applyBorder="1" applyAlignment="1">
      <alignment horizontal="center" vertical="center"/>
    </xf>
    <xf numFmtId="41" fontId="17" fillId="5" borderId="22" xfId="0" applyNumberFormat="1" applyFont="1" applyFill="1" applyBorder="1">
      <alignment vertical="center"/>
    </xf>
    <xf numFmtId="0" fontId="23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25" fillId="5" borderId="8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41" fontId="25" fillId="5" borderId="37" xfId="0" applyNumberFormat="1" applyFont="1" applyFill="1" applyBorder="1" applyAlignment="1">
      <alignment horizontal="center" vertical="center"/>
    </xf>
    <xf numFmtId="41" fontId="25" fillId="5" borderId="40" xfId="0" applyNumberFormat="1" applyFont="1" applyFill="1" applyBorder="1" applyAlignment="1">
      <alignment horizontal="center" vertical="center"/>
    </xf>
    <xf numFmtId="41" fontId="25" fillId="5" borderId="19" xfId="0" applyNumberFormat="1" applyFont="1" applyFill="1" applyBorder="1" applyAlignment="1">
      <alignment horizontal="center" vertical="center"/>
    </xf>
    <xf numFmtId="41" fontId="25" fillId="5" borderId="19" xfId="6" applyNumberFormat="1" applyFont="1" applyFill="1" applyBorder="1" applyAlignment="1">
      <alignment horizontal="center" vertical="center"/>
    </xf>
    <xf numFmtId="41" fontId="25" fillId="5" borderId="38" xfId="0" applyNumberFormat="1" applyFont="1" applyFill="1" applyBorder="1" applyAlignment="1">
      <alignment horizontal="center" vertical="center"/>
    </xf>
    <xf numFmtId="41" fontId="25" fillId="5" borderId="41" xfId="0" applyNumberFormat="1" applyFont="1" applyFill="1" applyBorder="1" applyAlignment="1">
      <alignment horizontal="center" vertical="center"/>
    </xf>
    <xf numFmtId="41" fontId="25" fillId="5" borderId="39" xfId="0" applyNumberFormat="1" applyFont="1" applyFill="1" applyBorder="1" applyAlignment="1">
      <alignment horizontal="center" vertical="center"/>
    </xf>
    <xf numFmtId="41" fontId="25" fillId="5" borderId="21" xfId="0" applyNumberFormat="1" applyFont="1" applyFill="1" applyBorder="1" applyAlignment="1">
      <alignment horizontal="center" vertical="center"/>
    </xf>
    <xf numFmtId="41" fontId="25" fillId="5" borderId="21" xfId="6" applyNumberFormat="1" applyFont="1" applyFill="1" applyBorder="1" applyAlignment="1">
      <alignment horizontal="center" vertical="center"/>
    </xf>
    <xf numFmtId="41" fontId="25" fillId="5" borderId="38" xfId="0" applyNumberFormat="1" applyFont="1" applyFill="1" applyBorder="1">
      <alignment vertical="center"/>
    </xf>
    <xf numFmtId="41" fontId="25" fillId="5" borderId="42" xfId="0" applyNumberFormat="1" applyFont="1" applyFill="1" applyBorder="1" applyAlignment="1">
      <alignment horizontal="center" vertical="center"/>
    </xf>
    <xf numFmtId="41" fontId="25" fillId="5" borderId="39" xfId="0" applyNumberFormat="1" applyFont="1" applyFill="1" applyBorder="1">
      <alignment vertical="center"/>
    </xf>
    <xf numFmtId="41" fontId="25" fillId="5" borderId="21" xfId="0" applyNumberFormat="1" applyFont="1" applyFill="1" applyBorder="1">
      <alignment vertical="center"/>
    </xf>
    <xf numFmtId="41" fontId="25" fillId="5" borderId="38" xfId="8" applyNumberFormat="1" applyFont="1" applyFill="1" applyBorder="1" applyAlignment="1">
      <alignment horizontal="right" vertical="center"/>
    </xf>
    <xf numFmtId="41" fontId="25" fillId="5" borderId="43" xfId="0" applyNumberFormat="1" applyFont="1" applyFill="1" applyBorder="1" applyAlignment="1">
      <alignment horizontal="center" vertical="center"/>
    </xf>
    <xf numFmtId="41" fontId="25" fillId="5" borderId="39" xfId="9" applyNumberFormat="1" applyFont="1" applyFill="1" applyBorder="1" applyAlignment="1">
      <alignment horizontal="right" vertical="center"/>
    </xf>
    <xf numFmtId="41" fontId="25" fillId="5" borderId="21" xfId="9" applyNumberFormat="1" applyFont="1" applyFill="1" applyBorder="1" applyAlignment="1">
      <alignment horizontal="right" vertical="center"/>
    </xf>
    <xf numFmtId="41" fontId="25" fillId="5" borderId="21" xfId="8" applyNumberFormat="1" applyFont="1" applyFill="1" applyBorder="1" applyAlignment="1">
      <alignment vertical="center"/>
    </xf>
    <xf numFmtId="41" fontId="25" fillId="5" borderId="22" xfId="8" applyNumberFormat="1" applyFont="1" applyFill="1" applyBorder="1" applyAlignment="1">
      <alignment horizontal="right" vertical="center"/>
    </xf>
    <xf numFmtId="41" fontId="25" fillId="5" borderId="26" xfId="0" applyNumberFormat="1" applyFont="1" applyFill="1" applyBorder="1" applyAlignment="1">
      <alignment horizontal="center" vertical="center"/>
    </xf>
    <xf numFmtId="41" fontId="25" fillId="5" borderId="23" xfId="8" applyNumberFormat="1" applyFont="1" applyFill="1" applyBorder="1" applyAlignment="1">
      <alignment horizontal="right" vertical="center"/>
    </xf>
    <xf numFmtId="0" fontId="33" fillId="5" borderId="0" xfId="0" applyFont="1" applyFill="1" applyBorder="1" applyAlignment="1">
      <alignment vertical="center"/>
    </xf>
    <xf numFmtId="0" fontId="34" fillId="5" borderId="0" xfId="0" applyFont="1" applyFill="1" applyAlignment="1">
      <alignment vertical="center"/>
    </xf>
    <xf numFmtId="178" fontId="34" fillId="5" borderId="0" xfId="0" applyNumberFormat="1" applyFont="1" applyFill="1" applyBorder="1" applyAlignment="1">
      <alignment horizontal="left" vertical="center"/>
    </xf>
    <xf numFmtId="178" fontId="27" fillId="5" borderId="0" xfId="0" applyNumberFormat="1" applyFont="1" applyFill="1" applyBorder="1" applyAlignment="1">
      <alignment horizontal="left" vertical="center"/>
    </xf>
    <xf numFmtId="178" fontId="19" fillId="5" borderId="0" xfId="0" applyNumberFormat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41" fontId="31" fillId="5" borderId="0" xfId="1" applyFont="1" applyFill="1" applyAlignment="1">
      <alignment vertical="center"/>
    </xf>
    <xf numFmtId="0" fontId="37" fillId="5" borderId="0" xfId="3" applyFont="1" applyFill="1" applyAlignment="1" applyProtection="1">
      <alignment horizontal="center" vertical="center"/>
    </xf>
    <xf numFmtId="41" fontId="21" fillId="5" borderId="2" xfId="6" applyNumberFormat="1" applyFont="1" applyFill="1" applyBorder="1" applyAlignment="1">
      <alignment horizontal="center" vertical="center" wrapText="1" shrinkToFit="1"/>
    </xf>
    <xf numFmtId="41" fontId="21" fillId="5" borderId="3" xfId="6" applyNumberFormat="1" applyFont="1" applyFill="1" applyBorder="1" applyAlignment="1">
      <alignment horizontal="center" vertical="center" wrapText="1" shrinkToFit="1"/>
    </xf>
    <xf numFmtId="41" fontId="19" fillId="5" borderId="2" xfId="6" applyNumberFormat="1" applyFont="1" applyFill="1" applyBorder="1" applyAlignment="1">
      <alignment horizontal="center" vertical="center" wrapText="1" shrinkToFit="1"/>
    </xf>
    <xf numFmtId="41" fontId="21" fillId="5" borderId="20" xfId="0" applyNumberFormat="1" applyFont="1" applyFill="1" applyBorder="1" applyAlignment="1">
      <alignment vertical="center" shrinkToFit="1"/>
    </xf>
    <xf numFmtId="41" fontId="21" fillId="5" borderId="21" xfId="0" applyNumberFormat="1" applyFont="1" applyFill="1" applyBorder="1" applyAlignment="1">
      <alignment vertical="center" shrinkToFit="1"/>
    </xf>
    <xf numFmtId="41" fontId="21" fillId="5" borderId="22" xfId="0" applyNumberFormat="1" applyFont="1" applyFill="1" applyBorder="1" applyAlignment="1">
      <alignment vertical="center" shrinkToFit="1"/>
    </xf>
    <xf numFmtId="41" fontId="21" fillId="5" borderId="23" xfId="0" applyNumberFormat="1" applyFont="1" applyFill="1" applyBorder="1" applyAlignment="1">
      <alignment vertical="center" shrinkToFit="1"/>
    </xf>
    <xf numFmtId="41" fontId="17" fillId="5" borderId="2" xfId="0" applyNumberFormat="1" applyFont="1" applyFill="1" applyBorder="1" applyAlignment="1">
      <alignment horizontal="center" vertical="center" wrapText="1"/>
    </xf>
    <xf numFmtId="41" fontId="17" fillId="5" borderId="22" xfId="0" applyNumberFormat="1" applyFont="1" applyFill="1" applyBorder="1" applyAlignment="1">
      <alignment horizontal="center" vertical="center"/>
    </xf>
    <xf numFmtId="41" fontId="17" fillId="5" borderId="23" xfId="0" applyNumberFormat="1" applyFont="1" applyFill="1" applyBorder="1" applyAlignment="1">
      <alignment horizontal="center" vertical="center"/>
    </xf>
    <xf numFmtId="41" fontId="17" fillId="5" borderId="0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41" fontId="17" fillId="5" borderId="3" xfId="0" applyNumberFormat="1" applyFont="1" applyFill="1" applyBorder="1" applyAlignment="1">
      <alignment horizontal="center" vertical="center" wrapText="1"/>
    </xf>
    <xf numFmtId="41" fontId="17" fillId="5" borderId="18" xfId="6" applyNumberFormat="1" applyFont="1" applyFill="1" applyBorder="1" applyAlignment="1">
      <alignment horizontal="center" vertical="center"/>
    </xf>
    <xf numFmtId="41" fontId="17" fillId="5" borderId="19" xfId="6" applyNumberFormat="1" applyFont="1" applyFill="1" applyBorder="1" applyAlignment="1">
      <alignment horizontal="center" vertical="center"/>
    </xf>
    <xf numFmtId="41" fontId="17" fillId="5" borderId="20" xfId="6" applyNumberFormat="1" applyFont="1" applyFill="1" applyBorder="1" applyAlignment="1">
      <alignment horizontal="center" vertical="center"/>
    </xf>
    <xf numFmtId="41" fontId="17" fillId="5" borderId="21" xfId="6" applyNumberFormat="1" applyFont="1" applyFill="1" applyBorder="1" applyAlignment="1">
      <alignment horizontal="center" vertical="center"/>
    </xf>
    <xf numFmtId="41" fontId="17" fillId="5" borderId="22" xfId="6" applyNumberFormat="1" applyFont="1" applyFill="1" applyBorder="1" applyAlignment="1">
      <alignment horizontal="center" vertical="center"/>
    </xf>
    <xf numFmtId="41" fontId="17" fillId="5" borderId="23" xfId="6" applyNumberFormat="1" applyFont="1" applyFill="1" applyBorder="1" applyAlignment="1">
      <alignment horizontal="center" vertical="center"/>
    </xf>
    <xf numFmtId="41" fontId="17" fillId="5" borderId="18" xfId="0" applyNumberFormat="1" applyFont="1" applyFill="1" applyBorder="1" applyAlignment="1">
      <alignment vertical="center"/>
    </xf>
    <xf numFmtId="41" fontId="17" fillId="5" borderId="19" xfId="0" applyNumberFormat="1" applyFont="1" applyFill="1" applyBorder="1" applyAlignment="1">
      <alignment vertical="center"/>
    </xf>
    <xf numFmtId="41" fontId="17" fillId="5" borderId="20" xfId="0" applyNumberFormat="1" applyFont="1" applyFill="1" applyBorder="1" applyAlignment="1">
      <alignment vertical="center"/>
    </xf>
    <xf numFmtId="41" fontId="17" fillId="5" borderId="21" xfId="0" applyNumberFormat="1" applyFont="1" applyFill="1" applyBorder="1" applyAlignment="1">
      <alignment vertical="center"/>
    </xf>
    <xf numFmtId="41" fontId="17" fillId="5" borderId="5" xfId="0" applyNumberFormat="1" applyFont="1" applyFill="1" applyBorder="1" applyAlignment="1">
      <alignment horizontal="center" vertical="center"/>
    </xf>
    <xf numFmtId="41" fontId="17" fillId="5" borderId="8" xfId="0" applyNumberFormat="1" applyFont="1" applyFill="1" applyBorder="1" applyAlignment="1">
      <alignment horizontal="center" vertical="center" wrapText="1"/>
    </xf>
    <xf numFmtId="41" fontId="17" fillId="5" borderId="12" xfId="0" applyNumberFormat="1" applyFont="1" applyFill="1" applyBorder="1" applyAlignment="1">
      <alignment horizontal="center" vertical="center" wrapText="1"/>
    </xf>
    <xf numFmtId="41" fontId="17" fillId="5" borderId="19" xfId="0" applyNumberFormat="1" applyFont="1" applyFill="1" applyBorder="1" applyAlignment="1">
      <alignment horizontal="center" vertical="center" shrinkToFit="1"/>
    </xf>
    <xf numFmtId="41" fontId="17" fillId="5" borderId="21" xfId="0" applyNumberFormat="1" applyFont="1" applyFill="1" applyBorder="1" applyAlignment="1">
      <alignment horizontal="center" vertical="center" shrinkToFit="1"/>
    </xf>
    <xf numFmtId="41" fontId="17" fillId="5" borderId="20" xfId="22" applyNumberFormat="1" applyFont="1" applyFill="1" applyBorder="1" applyAlignment="1">
      <alignment vertical="center" shrinkToFit="1"/>
    </xf>
    <xf numFmtId="41" fontId="17" fillId="5" borderId="21" xfId="22" applyNumberFormat="1" applyFont="1" applyFill="1" applyBorder="1" applyAlignment="1">
      <alignment vertical="center" shrinkToFit="1"/>
    </xf>
    <xf numFmtId="41" fontId="17" fillId="5" borderId="21" xfId="22" applyNumberFormat="1" applyFont="1" applyFill="1" applyBorder="1" applyAlignment="1">
      <alignment horizontal="right" vertical="center" shrinkToFit="1"/>
    </xf>
    <xf numFmtId="41" fontId="21" fillId="5" borderId="20" xfId="23" applyNumberFormat="1" applyFont="1" applyFill="1" applyBorder="1" applyAlignment="1">
      <alignment vertical="center" shrinkToFit="1"/>
    </xf>
    <xf numFmtId="41" fontId="21" fillId="5" borderId="21" xfId="23" applyNumberFormat="1" applyFont="1" applyFill="1" applyBorder="1" applyAlignment="1">
      <alignment vertical="center" shrinkToFit="1"/>
    </xf>
    <xf numFmtId="41" fontId="21" fillId="5" borderId="21" xfId="23" applyNumberFormat="1" applyFont="1" applyFill="1" applyBorder="1" applyAlignment="1">
      <alignment horizontal="right" vertical="center" shrinkToFit="1"/>
    </xf>
    <xf numFmtId="41" fontId="21" fillId="5" borderId="22" xfId="23" applyNumberFormat="1" applyFont="1" applyFill="1" applyBorder="1" applyAlignment="1">
      <alignment vertical="center" shrinkToFit="1"/>
    </xf>
    <xf numFmtId="41" fontId="21" fillId="5" borderId="23" xfId="23" applyNumberFormat="1" applyFont="1" applyFill="1" applyBorder="1" applyAlignment="1">
      <alignment vertical="center" shrinkToFit="1"/>
    </xf>
    <xf numFmtId="41" fontId="21" fillId="5" borderId="23" xfId="23" applyNumberFormat="1" applyFont="1" applyFill="1" applyBorder="1" applyAlignment="1">
      <alignment horizontal="right" vertical="center" shrinkToFit="1"/>
    </xf>
    <xf numFmtId="43" fontId="17" fillId="5" borderId="22" xfId="0" applyNumberFormat="1" applyFont="1" applyFill="1" applyBorder="1" applyAlignment="1">
      <alignment horizontal="center" vertical="center"/>
    </xf>
    <xf numFmtId="43" fontId="17" fillId="5" borderId="23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41" fontId="17" fillId="5" borderId="18" xfId="0" applyNumberFormat="1" applyFont="1" applyFill="1" applyBorder="1">
      <alignment vertical="center"/>
    </xf>
    <xf numFmtId="176" fontId="19" fillId="5" borderId="0" xfId="0" applyNumberFormat="1" applyFont="1" applyFill="1" applyBorder="1" applyAlignment="1">
      <alignment vertical="center"/>
    </xf>
    <xf numFmtId="41" fontId="21" fillId="5" borderId="18" xfId="0" applyNumberFormat="1" applyFont="1" applyFill="1" applyBorder="1" applyAlignment="1">
      <alignment horizontal="center" vertical="center"/>
    </xf>
    <xf numFmtId="41" fontId="21" fillId="5" borderId="20" xfId="0" applyNumberFormat="1" applyFont="1" applyFill="1" applyBorder="1" applyAlignment="1">
      <alignment horizontal="center" vertical="center"/>
    </xf>
    <xf numFmtId="41" fontId="21" fillId="5" borderId="27" xfId="0" applyNumberFormat="1" applyFont="1" applyFill="1" applyBorder="1" applyAlignment="1">
      <alignment vertical="center"/>
    </xf>
    <xf numFmtId="41" fontId="21" fillId="5" borderId="30" xfId="0" applyNumberFormat="1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41" fontId="17" fillId="5" borderId="20" xfId="24" applyNumberFormat="1" applyFont="1" applyFill="1" applyBorder="1" applyAlignment="1">
      <alignment vertical="center"/>
    </xf>
    <xf numFmtId="41" fontId="17" fillId="5" borderId="21" xfId="24" applyNumberFormat="1" applyFont="1" applyFill="1" applyBorder="1" applyAlignment="1">
      <alignment vertical="center"/>
    </xf>
    <xf numFmtId="41" fontId="17" fillId="5" borderId="21" xfId="24" applyNumberFormat="1" applyFont="1" applyFill="1" applyBorder="1" applyAlignment="1">
      <alignment horizontal="right" vertical="center"/>
    </xf>
    <xf numFmtId="41" fontId="21" fillId="5" borderId="20" xfId="25" applyNumberFormat="1" applyFont="1" applyFill="1" applyBorder="1" applyAlignment="1">
      <alignment vertical="center"/>
    </xf>
    <xf numFmtId="41" fontId="21" fillId="5" borderId="21" xfId="25" applyNumberFormat="1" applyFont="1" applyFill="1" applyBorder="1" applyAlignment="1">
      <alignment vertical="center"/>
    </xf>
    <xf numFmtId="41" fontId="21" fillId="5" borderId="21" xfId="25" applyNumberFormat="1" applyFont="1" applyFill="1" applyBorder="1" applyAlignment="1">
      <alignment horizontal="right" vertical="center"/>
    </xf>
    <xf numFmtId="41" fontId="21" fillId="5" borderId="22" xfId="25" applyNumberFormat="1" applyFont="1" applyFill="1" applyBorder="1" applyAlignment="1">
      <alignment vertical="center"/>
    </xf>
    <xf numFmtId="41" fontId="21" fillId="5" borderId="23" xfId="25" applyNumberFormat="1" applyFont="1" applyFill="1" applyBorder="1" applyAlignment="1">
      <alignment vertical="center"/>
    </xf>
    <xf numFmtId="41" fontId="21" fillId="5" borderId="23" xfId="25" applyNumberFormat="1" applyFont="1" applyFill="1" applyBorder="1" applyAlignment="1">
      <alignment horizontal="right" vertical="center"/>
    </xf>
    <xf numFmtId="41" fontId="15" fillId="5" borderId="18" xfId="0" applyNumberFormat="1" applyFont="1" applyFill="1" applyBorder="1" applyAlignment="1">
      <alignment horizontal="center" vertical="center"/>
    </xf>
    <xf numFmtId="41" fontId="15" fillId="5" borderId="19" xfId="0" applyNumberFormat="1" applyFont="1" applyFill="1" applyBorder="1" applyAlignment="1">
      <alignment horizontal="center" vertical="center"/>
    </xf>
    <xf numFmtId="41" fontId="15" fillId="5" borderId="20" xfId="0" applyNumberFormat="1" applyFont="1" applyFill="1" applyBorder="1" applyAlignment="1">
      <alignment horizontal="center" vertical="center"/>
    </xf>
    <xf numFmtId="41" fontId="15" fillId="5" borderId="21" xfId="0" applyNumberFormat="1" applyFont="1" applyFill="1" applyBorder="1" applyAlignment="1">
      <alignment horizontal="center" vertical="center"/>
    </xf>
    <xf numFmtId="41" fontId="15" fillId="5" borderId="20" xfId="0" applyNumberFormat="1" applyFont="1" applyFill="1" applyBorder="1">
      <alignment vertical="center"/>
    </xf>
    <xf numFmtId="41" fontId="15" fillId="5" borderId="21" xfId="0" applyNumberFormat="1" applyFont="1" applyFill="1" applyBorder="1">
      <alignment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41" fontId="15" fillId="5" borderId="2" xfId="0" applyNumberFormat="1" applyFont="1" applyFill="1" applyBorder="1" applyAlignment="1">
      <alignment horizontal="center" vertical="center"/>
    </xf>
    <xf numFmtId="0" fontId="39" fillId="5" borderId="0" xfId="0" applyFont="1" applyFill="1" applyAlignment="1">
      <alignment horizontal="left" vertical="center"/>
    </xf>
    <xf numFmtId="0" fontId="40" fillId="5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0" fillId="5" borderId="0" xfId="0" applyFont="1" applyFill="1">
      <alignment vertical="center"/>
    </xf>
    <xf numFmtId="41" fontId="17" fillId="5" borderId="19" xfId="0" applyNumberFormat="1" applyFont="1" applyFill="1" applyBorder="1">
      <alignment vertical="center"/>
    </xf>
    <xf numFmtId="41" fontId="17" fillId="5" borderId="53" xfId="0" applyNumberFormat="1" applyFont="1" applyFill="1" applyBorder="1">
      <alignment vertical="center"/>
    </xf>
    <xf numFmtId="41" fontId="17" fillId="5" borderId="54" xfId="0" applyNumberFormat="1" applyFont="1" applyFill="1" applyBorder="1">
      <alignment vertical="center"/>
    </xf>
    <xf numFmtId="0" fontId="19" fillId="5" borderId="55" xfId="0" applyFont="1" applyFill="1" applyBorder="1" applyAlignment="1">
      <alignment vertical="center"/>
    </xf>
    <xf numFmtId="0" fontId="19" fillId="5" borderId="56" xfId="4" applyFont="1" applyFill="1" applyBorder="1" applyAlignment="1">
      <alignment vertical="center"/>
    </xf>
    <xf numFmtId="0" fontId="19" fillId="5" borderId="57" xfId="4" applyFont="1" applyFill="1" applyBorder="1" applyAlignment="1">
      <alignment horizontal="center" vertical="center"/>
    </xf>
    <xf numFmtId="0" fontId="21" fillId="5" borderId="58" xfId="5" applyFont="1" applyFill="1" applyBorder="1" applyAlignment="1">
      <alignment horizontal="center" vertical="center" wrapText="1"/>
    </xf>
    <xf numFmtId="0" fontId="31" fillId="5" borderId="59" xfId="5" applyFont="1" applyFill="1" applyBorder="1" applyAlignment="1">
      <alignment horizontal="center" vertical="center" wrapText="1"/>
    </xf>
    <xf numFmtId="0" fontId="21" fillId="5" borderId="60" xfId="4" applyFont="1" applyFill="1" applyBorder="1" applyAlignment="1">
      <alignment horizontal="center" vertical="center"/>
    </xf>
    <xf numFmtId="41" fontId="17" fillId="5" borderId="61" xfId="0" applyNumberFormat="1" applyFont="1" applyFill="1" applyBorder="1">
      <alignment vertical="center"/>
    </xf>
    <xf numFmtId="0" fontId="21" fillId="5" borderId="62" xfId="4" applyFont="1" applyFill="1" applyBorder="1" applyAlignment="1">
      <alignment horizontal="center" vertical="center"/>
    </xf>
    <xf numFmtId="41" fontId="17" fillId="5" borderId="63" xfId="0" applyNumberFormat="1" applyFont="1" applyFill="1" applyBorder="1">
      <alignment vertical="center"/>
    </xf>
    <xf numFmtId="0" fontId="22" fillId="5" borderId="62" xfId="4" applyFont="1" applyFill="1" applyBorder="1" applyAlignment="1">
      <alignment horizontal="center" vertical="center"/>
    </xf>
    <xf numFmtId="0" fontId="22" fillId="5" borderId="64" xfId="4" applyFont="1" applyFill="1" applyBorder="1" applyAlignment="1">
      <alignment horizontal="center" vertical="center"/>
    </xf>
    <xf numFmtId="41" fontId="17" fillId="5" borderId="65" xfId="0" applyNumberFormat="1" applyFont="1" applyFill="1" applyBorder="1">
      <alignment vertical="center"/>
    </xf>
    <xf numFmtId="0" fontId="22" fillId="5" borderId="66" xfId="4" applyFont="1" applyFill="1" applyBorder="1" applyAlignment="1">
      <alignment horizontal="center" vertical="center"/>
    </xf>
    <xf numFmtId="41" fontId="17" fillId="5" borderId="67" xfId="0" applyNumberFormat="1" applyFont="1" applyFill="1" applyBorder="1">
      <alignment vertical="center"/>
    </xf>
    <xf numFmtId="0" fontId="22" fillId="5" borderId="60" xfId="4" applyFont="1" applyFill="1" applyBorder="1" applyAlignment="1">
      <alignment horizontal="center" vertical="center"/>
    </xf>
    <xf numFmtId="0" fontId="19" fillId="5" borderId="68" xfId="4" applyFont="1" applyFill="1" applyBorder="1" applyAlignment="1">
      <alignment horizontal="left" vertical="center"/>
    </xf>
    <xf numFmtId="176" fontId="19" fillId="5" borderId="69" xfId="1" applyNumberFormat="1" applyFont="1" applyFill="1" applyBorder="1" applyAlignment="1">
      <alignment vertical="center"/>
    </xf>
    <xf numFmtId="176" fontId="21" fillId="5" borderId="69" xfId="1" applyNumberFormat="1" applyFont="1" applyFill="1" applyBorder="1" applyAlignment="1">
      <alignment vertical="center"/>
    </xf>
    <xf numFmtId="176" fontId="21" fillId="5" borderId="70" xfId="1" applyNumberFormat="1" applyFont="1" applyFill="1" applyBorder="1" applyAlignment="1">
      <alignment vertical="center"/>
    </xf>
    <xf numFmtId="0" fontId="17" fillId="5" borderId="53" xfId="0" applyFont="1" applyFill="1" applyBorder="1">
      <alignment vertical="center"/>
    </xf>
    <xf numFmtId="0" fontId="17" fillId="5" borderId="54" xfId="0" applyFont="1" applyFill="1" applyBorder="1">
      <alignment vertical="center"/>
    </xf>
    <xf numFmtId="0" fontId="19" fillId="5" borderId="56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right" vertical="center"/>
    </xf>
    <xf numFmtId="0" fontId="21" fillId="5" borderId="59" xfId="0" applyFont="1" applyFill="1" applyBorder="1" applyAlignment="1">
      <alignment horizontal="center" vertical="center" wrapText="1"/>
    </xf>
    <xf numFmtId="3" fontId="21" fillId="5" borderId="60" xfId="0" applyNumberFormat="1" applyFont="1" applyFill="1" applyBorder="1" applyAlignment="1">
      <alignment horizontal="center" vertical="center"/>
    </xf>
    <xf numFmtId="3" fontId="21" fillId="5" borderId="62" xfId="0" applyNumberFormat="1" applyFont="1" applyFill="1" applyBorder="1" applyAlignment="1">
      <alignment horizontal="center" vertical="center"/>
    </xf>
    <xf numFmtId="0" fontId="17" fillId="5" borderId="62" xfId="0" applyFont="1" applyFill="1" applyBorder="1" applyAlignment="1">
      <alignment horizontal="center" vertical="center"/>
    </xf>
    <xf numFmtId="41" fontId="22" fillId="5" borderId="63" xfId="0" applyNumberFormat="1" applyFont="1" applyFill="1" applyBorder="1" applyAlignment="1">
      <alignment vertical="center"/>
    </xf>
    <xf numFmtId="0" fontId="17" fillId="5" borderId="64" xfId="0" applyFont="1" applyFill="1" applyBorder="1" applyAlignment="1">
      <alignment horizontal="center" vertical="center"/>
    </xf>
    <xf numFmtId="0" fontId="30" fillId="5" borderId="68" xfId="0" applyFont="1" applyFill="1" applyBorder="1" applyAlignment="1">
      <alignment horizontal="left" vertical="center"/>
    </xf>
    <xf numFmtId="0" fontId="19" fillId="5" borderId="69" xfId="0" applyFont="1" applyFill="1" applyBorder="1" applyAlignment="1">
      <alignment vertical="center"/>
    </xf>
    <xf numFmtId="0" fontId="19" fillId="5" borderId="69" xfId="0" applyFont="1" applyFill="1" applyBorder="1" applyAlignment="1">
      <alignment horizontal="left" vertical="center"/>
    </xf>
    <xf numFmtId="176" fontId="19" fillId="5" borderId="69" xfId="0" applyNumberFormat="1" applyFont="1" applyFill="1" applyBorder="1" applyAlignment="1">
      <alignment vertical="center"/>
    </xf>
    <xf numFmtId="0" fontId="19" fillId="5" borderId="70" xfId="0" applyFont="1" applyFill="1" applyBorder="1" applyAlignment="1">
      <alignment vertical="center"/>
    </xf>
    <xf numFmtId="0" fontId="39" fillId="5" borderId="0" xfId="0" applyFont="1" applyFill="1" applyAlignment="1">
      <alignment vertical="center"/>
    </xf>
    <xf numFmtId="41" fontId="25" fillId="5" borderId="18" xfId="0" applyNumberFormat="1" applyFont="1" applyFill="1" applyBorder="1" applyAlignment="1">
      <alignment vertical="center"/>
    </xf>
    <xf numFmtId="41" fontId="44" fillId="5" borderId="20" xfId="0" applyNumberFormat="1" applyFont="1" applyFill="1" applyBorder="1" applyAlignment="1">
      <alignment vertical="center"/>
    </xf>
    <xf numFmtId="41" fontId="44" fillId="5" borderId="21" xfId="0" applyNumberFormat="1" applyFont="1" applyFill="1" applyBorder="1" applyAlignment="1">
      <alignment horizontal="center" vertical="center"/>
    </xf>
    <xf numFmtId="41" fontId="44" fillId="5" borderId="22" xfId="0" applyNumberFormat="1" applyFont="1" applyFill="1" applyBorder="1" applyAlignment="1">
      <alignment vertical="center"/>
    </xf>
    <xf numFmtId="41" fontId="44" fillId="5" borderId="23" xfId="0" applyNumberFormat="1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3" fontId="44" fillId="5" borderId="64" xfId="0" applyNumberFormat="1" applyFont="1" applyFill="1" applyBorder="1" applyAlignment="1">
      <alignment horizontal="center" vertical="center"/>
    </xf>
    <xf numFmtId="176" fontId="19" fillId="5" borderId="56" xfId="0" applyNumberFormat="1" applyFont="1" applyFill="1" applyBorder="1" applyAlignment="1">
      <alignment horizontal="right" vertical="center"/>
    </xf>
    <xf numFmtId="176" fontId="25" fillId="5" borderId="60" xfId="0" applyNumberFormat="1" applyFont="1" applyFill="1" applyBorder="1" applyAlignment="1">
      <alignment horizontal="center" vertical="center"/>
    </xf>
    <xf numFmtId="176" fontId="25" fillId="5" borderId="62" xfId="0" applyNumberFormat="1" applyFont="1" applyFill="1" applyBorder="1" applyAlignment="1">
      <alignment horizontal="center" vertical="center"/>
    </xf>
    <xf numFmtId="176" fontId="44" fillId="5" borderId="62" xfId="0" applyNumberFormat="1" applyFont="1" applyFill="1" applyBorder="1" applyAlignment="1">
      <alignment horizontal="center" vertical="center"/>
    </xf>
    <xf numFmtId="41" fontId="44" fillId="5" borderId="63" xfId="0" applyNumberFormat="1" applyFont="1" applyFill="1" applyBorder="1" applyAlignment="1">
      <alignment horizontal="center" vertical="center"/>
    </xf>
    <xf numFmtId="176" fontId="44" fillId="5" borderId="64" xfId="0" applyNumberFormat="1" applyFont="1" applyFill="1" applyBorder="1" applyAlignment="1">
      <alignment horizontal="center" vertical="center"/>
    </xf>
    <xf numFmtId="41" fontId="44" fillId="5" borderId="65" xfId="0" applyNumberFormat="1" applyFont="1" applyFill="1" applyBorder="1" applyAlignment="1">
      <alignment horizontal="center" vertical="center"/>
    </xf>
    <xf numFmtId="176" fontId="15" fillId="5" borderId="66" xfId="0" applyNumberFormat="1" applyFont="1" applyFill="1" applyBorder="1" applyAlignment="1">
      <alignment horizontal="center" vertical="center"/>
    </xf>
    <xf numFmtId="176" fontId="44" fillId="5" borderId="60" xfId="0" applyNumberFormat="1" applyFont="1" applyFill="1" applyBorder="1" applyAlignment="1">
      <alignment horizontal="center" vertical="center"/>
    </xf>
    <xf numFmtId="3" fontId="44" fillId="5" borderId="62" xfId="0" applyNumberFormat="1" applyFont="1" applyFill="1" applyBorder="1" applyAlignment="1">
      <alignment horizontal="center" vertical="center"/>
    </xf>
    <xf numFmtId="0" fontId="30" fillId="5" borderId="68" xfId="0" applyFont="1" applyFill="1" applyBorder="1" applyAlignment="1">
      <alignment vertical="center"/>
    </xf>
    <xf numFmtId="176" fontId="19" fillId="5" borderId="69" xfId="0" applyNumberFormat="1" applyFont="1" applyFill="1" applyBorder="1" applyAlignment="1">
      <alignment horizontal="right" vertical="center"/>
    </xf>
    <xf numFmtId="0" fontId="19" fillId="5" borderId="55" xfId="0" applyFont="1" applyFill="1" applyBorder="1" applyAlignment="1">
      <alignment horizontal="left" vertical="center"/>
    </xf>
    <xf numFmtId="0" fontId="21" fillId="5" borderId="78" xfId="0" applyFont="1" applyFill="1" applyBorder="1" applyAlignment="1">
      <alignment horizontal="center" vertical="center"/>
    </xf>
    <xf numFmtId="41" fontId="21" fillId="5" borderId="61" xfId="6" applyNumberFormat="1" applyFont="1" applyFill="1" applyBorder="1" applyAlignment="1">
      <alignment horizontal="center" vertical="center"/>
    </xf>
    <xf numFmtId="41" fontId="21" fillId="5" borderId="63" xfId="6" applyNumberFormat="1" applyFont="1" applyFill="1" applyBorder="1" applyAlignment="1">
      <alignment horizontal="center" vertical="center"/>
    </xf>
    <xf numFmtId="0" fontId="21" fillId="5" borderId="66" xfId="0" applyFont="1" applyFill="1" applyBorder="1" applyAlignment="1">
      <alignment horizontal="center" vertical="center"/>
    </xf>
    <xf numFmtId="41" fontId="31" fillId="5" borderId="69" xfId="1" applyNumberFormat="1" applyFont="1" applyFill="1" applyBorder="1" applyAlignment="1">
      <alignment vertical="center"/>
    </xf>
    <xf numFmtId="41" fontId="31" fillId="5" borderId="70" xfId="1" applyNumberFormat="1" applyFont="1" applyFill="1" applyBorder="1" applyAlignment="1">
      <alignment vertical="center"/>
    </xf>
    <xf numFmtId="41" fontId="21" fillId="5" borderId="27" xfId="0" applyNumberFormat="1" applyFont="1" applyFill="1" applyBorder="1">
      <alignment vertical="center"/>
    </xf>
    <xf numFmtId="41" fontId="21" fillId="5" borderId="30" xfId="0" applyNumberFormat="1" applyFont="1" applyFill="1" applyBorder="1">
      <alignment vertical="center"/>
    </xf>
    <xf numFmtId="41" fontId="17" fillId="5" borderId="79" xfId="0" applyNumberFormat="1" applyFont="1" applyFill="1" applyBorder="1">
      <alignment vertical="center"/>
    </xf>
    <xf numFmtId="41" fontId="25" fillId="5" borderId="24" xfId="8" applyNumberFormat="1" applyFont="1" applyFill="1" applyBorder="1" applyAlignment="1">
      <alignment horizontal="right" vertical="center"/>
    </xf>
    <xf numFmtId="41" fontId="25" fillId="5" borderId="80" xfId="0" applyNumberFormat="1" applyFont="1" applyFill="1" applyBorder="1" applyAlignment="1">
      <alignment horizontal="center" vertical="center"/>
    </xf>
    <xf numFmtId="41" fontId="25" fillId="5" borderId="25" xfId="8" applyNumberFormat="1" applyFont="1" applyFill="1" applyBorder="1" applyAlignment="1">
      <alignment horizontal="right" vertical="center"/>
    </xf>
    <xf numFmtId="41" fontId="25" fillId="5" borderId="81" xfId="8" applyNumberFormat="1" applyFont="1" applyFill="1" applyBorder="1" applyAlignment="1">
      <alignment horizontal="right" vertical="center"/>
    </xf>
    <xf numFmtId="41" fontId="25" fillId="5" borderId="80" xfId="8" applyNumberFormat="1" applyFont="1" applyFill="1" applyBorder="1" applyAlignment="1">
      <alignment horizontal="right" vertical="center"/>
    </xf>
    <xf numFmtId="41" fontId="25" fillId="5" borderId="82" xfId="8" applyNumberFormat="1" applyFont="1" applyFill="1" applyBorder="1" applyAlignment="1">
      <alignment horizontal="right" vertical="center"/>
    </xf>
    <xf numFmtId="41" fontId="25" fillId="5" borderId="83" xfId="8" applyNumberFormat="1" applyFont="1" applyFill="1" applyBorder="1" applyAlignment="1">
      <alignment horizontal="center" vertical="center"/>
    </xf>
    <xf numFmtId="41" fontId="25" fillId="5" borderId="83" xfId="8" applyNumberFormat="1" applyFont="1" applyFill="1" applyBorder="1" applyAlignment="1">
      <alignment vertical="center"/>
    </xf>
    <xf numFmtId="41" fontId="25" fillId="5" borderId="83" xfId="8" applyNumberFormat="1" applyFont="1" applyFill="1" applyBorder="1" applyAlignment="1">
      <alignment horizontal="right" vertical="center"/>
    </xf>
    <xf numFmtId="41" fontId="25" fillId="5" borderId="84" xfId="8" applyNumberFormat="1" applyFont="1" applyFill="1" applyBorder="1" applyAlignment="1">
      <alignment horizontal="right" vertical="center"/>
    </xf>
    <xf numFmtId="41" fontId="25" fillId="5" borderId="85" xfId="8" applyNumberFormat="1" applyFont="1" applyFill="1" applyBorder="1" applyAlignment="1">
      <alignment horizontal="center" vertical="center"/>
    </xf>
    <xf numFmtId="41" fontId="25" fillId="5" borderId="85" xfId="9" applyNumberFormat="1" applyFont="1" applyFill="1" applyBorder="1" applyAlignment="1">
      <alignment horizontal="right" vertical="center"/>
    </xf>
    <xf numFmtId="41" fontId="25" fillId="5" borderId="85" xfId="8" applyNumberFormat="1" applyFont="1" applyFill="1" applyBorder="1" applyAlignment="1">
      <alignment vertical="center"/>
    </xf>
    <xf numFmtId="0" fontId="38" fillId="5" borderId="0" xfId="0" applyFont="1" applyFill="1">
      <alignment vertical="center"/>
    </xf>
    <xf numFmtId="0" fontId="34" fillId="5" borderId="55" xfId="0" applyFont="1" applyFill="1" applyBorder="1" applyAlignment="1">
      <alignment horizontal="left" vertical="center"/>
    </xf>
    <xf numFmtId="0" fontId="34" fillId="5" borderId="56" xfId="0" applyFont="1" applyFill="1" applyBorder="1" applyAlignment="1">
      <alignment horizontal="left" vertical="center"/>
    </xf>
    <xf numFmtId="41" fontId="25" fillId="5" borderId="60" xfId="0" applyNumberFormat="1" applyFont="1" applyFill="1" applyBorder="1" applyAlignment="1">
      <alignment horizontal="center" vertical="center"/>
    </xf>
    <xf numFmtId="41" fontId="25" fillId="5" borderId="61" xfId="6" applyNumberFormat="1" applyFont="1" applyFill="1" applyBorder="1" applyAlignment="1">
      <alignment horizontal="center" vertical="center"/>
    </xf>
    <xf numFmtId="41" fontId="25" fillId="5" borderId="62" xfId="0" applyNumberFormat="1" applyFont="1" applyFill="1" applyBorder="1" applyAlignment="1">
      <alignment horizontal="center" vertical="center"/>
    </xf>
    <xf numFmtId="41" fontId="25" fillId="5" borderId="63" xfId="6" applyNumberFormat="1" applyFont="1" applyFill="1" applyBorder="1" applyAlignment="1">
      <alignment horizontal="center" vertical="center"/>
    </xf>
    <xf numFmtId="41" fontId="25" fillId="5" borderId="63" xfId="0" applyNumberFormat="1" applyFont="1" applyFill="1" applyBorder="1">
      <alignment vertical="center"/>
    </xf>
    <xf numFmtId="41" fontId="25" fillId="5" borderId="63" xfId="9" applyNumberFormat="1" applyFont="1" applyFill="1" applyBorder="1" applyAlignment="1">
      <alignment horizontal="right" vertical="center"/>
    </xf>
    <xf numFmtId="41" fontId="25" fillId="5" borderId="64" xfId="0" applyNumberFormat="1" applyFont="1" applyFill="1" applyBorder="1" applyAlignment="1">
      <alignment horizontal="center" vertical="center"/>
    </xf>
    <xf numFmtId="41" fontId="25" fillId="5" borderId="65" xfId="8" applyNumberFormat="1" applyFont="1" applyFill="1" applyBorder="1" applyAlignment="1">
      <alignment horizontal="right" vertical="center"/>
    </xf>
    <xf numFmtId="41" fontId="25" fillId="5" borderId="58" xfId="0" applyNumberFormat="1" applyFont="1" applyFill="1" applyBorder="1" applyAlignment="1">
      <alignment horizontal="center" vertical="center"/>
    </xf>
    <xf numFmtId="41" fontId="25" fillId="5" borderId="77" xfId="8" applyNumberFormat="1" applyFont="1" applyFill="1" applyBorder="1" applyAlignment="1">
      <alignment horizontal="right" vertical="center"/>
    </xf>
    <xf numFmtId="41" fontId="25" fillId="5" borderId="86" xfId="8" applyNumberFormat="1" applyFont="1" applyFill="1" applyBorder="1" applyAlignment="1">
      <alignment horizontal="right" vertical="center"/>
    </xf>
    <xf numFmtId="41" fontId="25" fillId="5" borderId="87" xfId="8" applyNumberFormat="1" applyFont="1" applyFill="1" applyBorder="1" applyAlignment="1">
      <alignment vertical="center"/>
    </xf>
    <xf numFmtId="41" fontId="25" fillId="5" borderId="88" xfId="8" applyNumberFormat="1" applyFont="1" applyFill="1" applyBorder="1" applyAlignment="1">
      <alignment vertical="center"/>
    </xf>
    <xf numFmtId="41" fontId="32" fillId="5" borderId="89" xfId="0" applyNumberFormat="1" applyFont="1" applyFill="1" applyBorder="1" applyAlignment="1">
      <alignment horizontal="left" vertical="center"/>
    </xf>
    <xf numFmtId="41" fontId="25" fillId="5" borderId="0" xfId="0" applyNumberFormat="1" applyFont="1" applyFill="1" applyBorder="1" applyAlignment="1">
      <alignment horizontal="left" vertical="center"/>
    </xf>
    <xf numFmtId="41" fontId="25" fillId="5" borderId="90" xfId="0" applyNumberFormat="1" applyFont="1" applyFill="1" applyBorder="1" applyAlignment="1">
      <alignment vertical="center"/>
    </xf>
    <xf numFmtId="0" fontId="32" fillId="5" borderId="89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vertical="center"/>
    </xf>
    <xf numFmtId="0" fontId="25" fillId="5" borderId="90" xfId="0" applyFont="1" applyFill="1" applyBorder="1" applyAlignment="1">
      <alignment vertical="center"/>
    </xf>
    <xf numFmtId="0" fontId="32" fillId="5" borderId="89" xfId="0" applyFont="1" applyFill="1" applyBorder="1" applyAlignment="1">
      <alignment vertical="center"/>
    </xf>
    <xf numFmtId="0" fontId="34" fillId="5" borderId="0" xfId="0" applyFont="1" applyFill="1" applyBorder="1" applyAlignment="1">
      <alignment vertical="center"/>
    </xf>
    <xf numFmtId="0" fontId="35" fillId="5" borderId="68" xfId="0" applyFont="1" applyFill="1" applyBorder="1">
      <alignment vertical="center"/>
    </xf>
    <xf numFmtId="0" fontId="15" fillId="5" borderId="69" xfId="0" applyFont="1" applyFill="1" applyBorder="1">
      <alignment vertical="center"/>
    </xf>
    <xf numFmtId="0" fontId="15" fillId="5" borderId="70" xfId="0" applyFont="1" applyFill="1" applyBorder="1">
      <alignment vertical="center"/>
    </xf>
    <xf numFmtId="0" fontId="25" fillId="5" borderId="18" xfId="0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 wrapText="1"/>
    </xf>
    <xf numFmtId="0" fontId="25" fillId="5" borderId="26" xfId="0" applyFont="1" applyFill="1" applyBorder="1" applyAlignment="1">
      <alignment horizontal="center" vertical="center" wrapText="1"/>
    </xf>
    <xf numFmtId="41" fontId="25" fillId="5" borderId="0" xfId="0" applyNumberFormat="1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15" fillId="5" borderId="16" xfId="0" applyNumberFormat="1" applyFont="1" applyFill="1" applyBorder="1" applyAlignment="1">
      <alignment horizontal="center" vertical="center"/>
    </xf>
    <xf numFmtId="0" fontId="15" fillId="5" borderId="17" xfId="0" applyNumberFormat="1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7" xfId="1" applyNumberFormat="1" applyFont="1" applyFill="1" applyBorder="1" applyAlignment="1">
      <alignment horizontal="center" vertical="center"/>
    </xf>
    <xf numFmtId="178" fontId="19" fillId="5" borderId="56" xfId="0" applyNumberFormat="1" applyFont="1" applyFill="1" applyBorder="1" applyAlignment="1">
      <alignment horizontal="left" vertical="center"/>
    </xf>
    <xf numFmtId="0" fontId="25" fillId="5" borderId="75" xfId="0" applyFont="1" applyFill="1" applyBorder="1" applyAlignment="1">
      <alignment horizontal="center" vertical="center" wrapText="1"/>
    </xf>
    <xf numFmtId="0" fontId="25" fillId="5" borderId="94" xfId="0" applyFont="1" applyFill="1" applyBorder="1" applyAlignment="1">
      <alignment horizontal="center" vertical="center"/>
    </xf>
    <xf numFmtId="0" fontId="25" fillId="5" borderId="61" xfId="0" applyFont="1" applyFill="1" applyBorder="1" applyAlignment="1">
      <alignment horizontal="center" vertical="center" wrapText="1"/>
    </xf>
    <xf numFmtId="41" fontId="25" fillId="5" borderId="95" xfId="0" applyNumberFormat="1" applyFont="1" applyFill="1" applyBorder="1" applyAlignment="1">
      <alignment horizontal="center" vertical="center"/>
    </xf>
    <xf numFmtId="0" fontId="25" fillId="5" borderId="63" xfId="0" applyFont="1" applyFill="1" applyBorder="1" applyAlignment="1">
      <alignment horizontal="center" vertical="center" wrapText="1"/>
    </xf>
    <xf numFmtId="41" fontId="25" fillId="5" borderId="96" xfId="0" applyNumberFormat="1" applyFont="1" applyFill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 wrapText="1"/>
    </xf>
    <xf numFmtId="41" fontId="25" fillId="5" borderId="97" xfId="0" applyNumberFormat="1" applyFont="1" applyFill="1" applyBorder="1" applyAlignment="1">
      <alignment horizontal="center" vertical="center"/>
    </xf>
    <xf numFmtId="0" fontId="25" fillId="5" borderId="93" xfId="0" applyFont="1" applyFill="1" applyBorder="1" applyAlignment="1">
      <alignment horizontal="center" vertical="center" wrapText="1"/>
    </xf>
    <xf numFmtId="0" fontId="21" fillId="5" borderId="90" xfId="0" applyFont="1" applyFill="1" applyBorder="1" applyAlignment="1">
      <alignment vertical="center"/>
    </xf>
    <xf numFmtId="0" fontId="21" fillId="5" borderId="69" xfId="0" applyFont="1" applyFill="1" applyBorder="1" applyAlignment="1">
      <alignment vertical="center"/>
    </xf>
    <xf numFmtId="0" fontId="21" fillId="5" borderId="70" xfId="0" applyFont="1" applyFill="1" applyBorder="1" applyAlignment="1">
      <alignment vertical="center"/>
    </xf>
    <xf numFmtId="0" fontId="19" fillId="5" borderId="89" xfId="0" applyFont="1" applyFill="1" applyBorder="1" applyAlignment="1">
      <alignment vertical="center"/>
    </xf>
    <xf numFmtId="0" fontId="19" fillId="5" borderId="68" xfId="0" applyFont="1" applyFill="1" applyBorder="1" applyAlignment="1">
      <alignment vertical="center"/>
    </xf>
    <xf numFmtId="41" fontId="15" fillId="5" borderId="22" xfId="0" applyNumberFormat="1" applyFont="1" applyFill="1" applyBorder="1" applyAlignment="1">
      <alignment horizontal="right" vertical="center"/>
    </xf>
    <xf numFmtId="41" fontId="15" fillId="5" borderId="23" xfId="0" applyNumberFormat="1" applyFont="1" applyFill="1" applyBorder="1" applyAlignment="1">
      <alignment horizontal="right" vertical="center"/>
    </xf>
    <xf numFmtId="41" fontId="25" fillId="5" borderId="21" xfId="10" applyNumberFormat="1" applyFont="1" applyFill="1" applyBorder="1" applyAlignment="1">
      <alignment horizontal="right" vertical="center"/>
    </xf>
    <xf numFmtId="41" fontId="26" fillId="5" borderId="22" xfId="0" applyNumberFormat="1" applyFont="1" applyFill="1" applyBorder="1" applyAlignment="1">
      <alignment horizontal="right" vertical="center"/>
    </xf>
    <xf numFmtId="41" fontId="26" fillId="5" borderId="23" xfId="38" applyNumberFormat="1" applyFont="1" applyFill="1" applyBorder="1" applyAlignment="1">
      <alignment horizontal="right" vertical="center"/>
    </xf>
    <xf numFmtId="41" fontId="26" fillId="5" borderId="23" xfId="38" applyNumberFormat="1" applyFont="1" applyFill="1" applyBorder="1" applyAlignment="1">
      <alignment vertical="center"/>
    </xf>
    <xf numFmtId="0" fontId="25" fillId="5" borderId="59" xfId="0" applyFont="1" applyFill="1" applyBorder="1" applyAlignment="1">
      <alignment horizontal="center" vertical="center" wrapText="1"/>
    </xf>
    <xf numFmtId="41" fontId="15" fillId="5" borderId="61" xfId="0" applyNumberFormat="1" applyFont="1" applyFill="1" applyBorder="1" applyAlignment="1">
      <alignment horizontal="right" vertical="center"/>
    </xf>
    <xf numFmtId="41" fontId="15" fillId="5" borderId="63" xfId="0" applyNumberFormat="1" applyFont="1" applyFill="1" applyBorder="1" applyAlignment="1">
      <alignment horizontal="right" vertical="center"/>
    </xf>
    <xf numFmtId="41" fontId="15" fillId="5" borderId="65" xfId="0" applyNumberFormat="1" applyFont="1" applyFill="1" applyBorder="1" applyAlignment="1">
      <alignment horizontal="right" vertical="center"/>
    </xf>
    <xf numFmtId="41" fontId="25" fillId="5" borderId="66" xfId="0" applyNumberFormat="1" applyFont="1" applyFill="1" applyBorder="1" applyAlignment="1">
      <alignment horizontal="center" vertical="center"/>
    </xf>
    <xf numFmtId="41" fontId="25" fillId="5" borderId="89" xfId="0" applyNumberFormat="1" applyFont="1" applyFill="1" applyBorder="1" applyAlignment="1">
      <alignment horizontal="center" vertical="center"/>
    </xf>
    <xf numFmtId="41" fontId="26" fillId="5" borderId="66" xfId="0" applyNumberFormat="1" applyFont="1" applyFill="1" applyBorder="1" applyAlignment="1">
      <alignment horizontal="center" vertical="center"/>
    </xf>
    <xf numFmtId="41" fontId="26" fillId="5" borderId="65" xfId="38" applyNumberFormat="1" applyFont="1" applyFill="1" applyBorder="1" applyAlignment="1">
      <alignment vertical="center"/>
    </xf>
    <xf numFmtId="178" fontId="19" fillId="5" borderId="69" xfId="0" applyNumberFormat="1" applyFont="1" applyFill="1" applyBorder="1" applyAlignment="1">
      <alignment horizontal="left" vertical="center"/>
    </xf>
    <xf numFmtId="41" fontId="15" fillId="5" borderId="27" xfId="0" applyNumberFormat="1" applyFont="1" applyFill="1" applyBorder="1" applyAlignment="1">
      <alignment horizontal="right" vertical="center"/>
    </xf>
    <xf numFmtId="41" fontId="15" fillId="5" borderId="30" xfId="0" applyNumberFormat="1" applyFont="1" applyFill="1" applyBorder="1" applyAlignment="1">
      <alignment horizontal="right" vertical="center"/>
    </xf>
    <xf numFmtId="41" fontId="15" fillId="5" borderId="79" xfId="0" applyNumberFormat="1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center" vertical="center"/>
    </xf>
    <xf numFmtId="41" fontId="25" fillId="5" borderId="18" xfId="6" applyNumberFormat="1" applyFont="1" applyFill="1" applyBorder="1" applyAlignment="1">
      <alignment horizontal="center" vertical="center"/>
    </xf>
    <xf numFmtId="41" fontId="25" fillId="5" borderId="20" xfId="6" applyFont="1" applyFill="1" applyBorder="1" applyAlignment="1">
      <alignment horizontal="center" vertical="center"/>
    </xf>
    <xf numFmtId="41" fontId="25" fillId="5" borderId="21" xfId="6" applyFont="1" applyFill="1" applyBorder="1" applyAlignment="1">
      <alignment horizontal="center" vertical="center"/>
    </xf>
    <xf numFmtId="41" fontId="44" fillId="5" borderId="20" xfId="6" applyNumberFormat="1" applyFont="1" applyFill="1" applyBorder="1" applyAlignment="1">
      <alignment horizontal="center" vertical="center"/>
    </xf>
    <xf numFmtId="41" fontId="44" fillId="5" borderId="21" xfId="6" applyNumberFormat="1" applyFont="1" applyFill="1" applyBorder="1" applyAlignment="1">
      <alignment horizontal="center" vertical="center"/>
    </xf>
    <xf numFmtId="41" fontId="25" fillId="5" borderId="22" xfId="6" applyNumberFormat="1" applyFont="1" applyFill="1" applyBorder="1" applyAlignment="1">
      <alignment horizontal="center" vertical="center"/>
    </xf>
    <xf numFmtId="41" fontId="25" fillId="5" borderId="23" xfId="6" applyNumberFormat="1" applyFont="1" applyFill="1" applyBorder="1" applyAlignment="1">
      <alignment horizontal="center" vertical="center"/>
    </xf>
    <xf numFmtId="41" fontId="25" fillId="5" borderId="27" xfId="6" applyNumberFormat="1" applyFont="1" applyFill="1" applyBorder="1" applyAlignment="1">
      <alignment horizontal="center" vertical="center"/>
    </xf>
    <xf numFmtId="41" fontId="25" fillId="5" borderId="30" xfId="6" applyNumberFormat="1" applyFont="1" applyFill="1" applyBorder="1" applyAlignment="1">
      <alignment horizontal="center" vertical="center"/>
    </xf>
    <xf numFmtId="41" fontId="44" fillId="5" borderId="98" xfId="6" applyNumberFormat="1" applyFont="1" applyFill="1" applyBorder="1" applyAlignment="1">
      <alignment horizontal="center" vertical="center"/>
    </xf>
    <xf numFmtId="41" fontId="44" fillId="5" borderId="99" xfId="6" applyNumberFormat="1" applyFont="1" applyFill="1" applyBorder="1" applyAlignment="1">
      <alignment horizontal="center" vertical="center"/>
    </xf>
    <xf numFmtId="41" fontId="44" fillId="5" borderId="100" xfId="6" applyNumberFormat="1" applyFont="1" applyFill="1" applyBorder="1" applyAlignment="1">
      <alignment horizontal="center" vertical="center"/>
    </xf>
    <xf numFmtId="41" fontId="44" fillId="5" borderId="101" xfId="6" applyNumberFormat="1" applyFont="1" applyFill="1" applyBorder="1" applyAlignment="1">
      <alignment horizontal="center" vertical="center"/>
    </xf>
    <xf numFmtId="41" fontId="44" fillId="5" borderId="102" xfId="6" applyNumberFormat="1" applyFont="1" applyFill="1" applyBorder="1" applyAlignment="1">
      <alignment horizontal="center" vertical="center"/>
    </xf>
    <xf numFmtId="41" fontId="44" fillId="5" borderId="103" xfId="6" applyNumberFormat="1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0" fontId="25" fillId="5" borderId="62" xfId="0" applyFont="1" applyFill="1" applyBorder="1" applyAlignment="1">
      <alignment horizontal="center" vertical="center"/>
    </xf>
    <xf numFmtId="41" fontId="25" fillId="5" borderId="63" xfId="6" applyFont="1" applyFill="1" applyBorder="1" applyAlignment="1">
      <alignment horizontal="center" vertical="center"/>
    </xf>
    <xf numFmtId="0" fontId="44" fillId="5" borderId="62" xfId="0" applyFont="1" applyFill="1" applyBorder="1" applyAlignment="1">
      <alignment horizontal="center" vertical="center"/>
    </xf>
    <xf numFmtId="41" fontId="44" fillId="5" borderId="63" xfId="6" applyNumberFormat="1" applyFont="1" applyFill="1" applyBorder="1" applyAlignment="1">
      <alignment horizontal="center" vertical="center"/>
    </xf>
    <xf numFmtId="0" fontId="44" fillId="5" borderId="64" xfId="0" applyFont="1" applyFill="1" applyBorder="1" applyAlignment="1">
      <alignment horizontal="center" vertical="center"/>
    </xf>
    <xf numFmtId="41" fontId="25" fillId="5" borderId="65" xfId="6" applyNumberFormat="1" applyFont="1" applyFill="1" applyBorder="1" applyAlignment="1">
      <alignment horizontal="center" vertical="center"/>
    </xf>
    <xf numFmtId="0" fontId="44" fillId="5" borderId="66" xfId="0" applyFont="1" applyFill="1" applyBorder="1" applyAlignment="1">
      <alignment horizontal="center" vertical="center"/>
    </xf>
    <xf numFmtId="41" fontId="25" fillId="5" borderId="79" xfId="6" applyNumberFormat="1" applyFont="1" applyFill="1" applyBorder="1" applyAlignment="1">
      <alignment horizontal="center" vertical="center"/>
    </xf>
    <xf numFmtId="0" fontId="44" fillId="5" borderId="94" xfId="0" applyFont="1" applyFill="1" applyBorder="1" applyAlignment="1">
      <alignment horizontal="center" vertical="center"/>
    </xf>
    <xf numFmtId="41" fontId="44" fillId="5" borderId="104" xfId="6" applyNumberFormat="1" applyFont="1" applyFill="1" applyBorder="1" applyAlignment="1">
      <alignment horizontal="center" vertical="center"/>
    </xf>
    <xf numFmtId="0" fontId="44" fillId="5" borderId="95" xfId="0" applyFont="1" applyFill="1" applyBorder="1" applyAlignment="1">
      <alignment horizontal="center" vertical="center"/>
    </xf>
    <xf numFmtId="41" fontId="44" fillId="5" borderId="105" xfId="6" applyNumberFormat="1" applyFont="1" applyFill="1" applyBorder="1" applyAlignment="1">
      <alignment horizontal="center" vertical="center"/>
    </xf>
    <xf numFmtId="0" fontId="44" fillId="5" borderId="96" xfId="0" applyFont="1" applyFill="1" applyBorder="1" applyAlignment="1">
      <alignment horizontal="center" vertical="center"/>
    </xf>
    <xf numFmtId="41" fontId="44" fillId="5" borderId="106" xfId="6" applyNumberFormat="1" applyFont="1" applyFill="1" applyBorder="1" applyAlignment="1">
      <alignment horizontal="center" vertical="center"/>
    </xf>
    <xf numFmtId="0" fontId="19" fillId="5" borderId="68" xfId="0" applyFont="1" applyFill="1" applyBorder="1" applyAlignment="1">
      <alignment horizontal="left" vertical="center"/>
    </xf>
    <xf numFmtId="41" fontId="19" fillId="5" borderId="69" xfId="1" applyNumberFormat="1" applyFont="1" applyFill="1" applyBorder="1" applyAlignment="1">
      <alignment vertical="center"/>
    </xf>
    <xf numFmtId="41" fontId="19" fillId="5" borderId="69" xfId="1" applyNumberFormat="1" applyFont="1" applyFill="1" applyBorder="1" applyAlignment="1">
      <alignment horizontal="right" vertical="center"/>
    </xf>
    <xf numFmtId="41" fontId="19" fillId="5" borderId="70" xfId="1" applyNumberFormat="1" applyFont="1" applyFill="1" applyBorder="1" applyAlignment="1">
      <alignment horizontal="right" vertical="center"/>
    </xf>
    <xf numFmtId="41" fontId="25" fillId="5" borderId="18" xfId="12" applyNumberFormat="1" applyFont="1" applyFill="1" applyBorder="1" applyAlignment="1">
      <alignment horizontal="right" vertical="center"/>
    </xf>
    <xf numFmtId="41" fontId="25" fillId="5" borderId="20" xfId="12" applyNumberFormat="1" applyFont="1" applyFill="1" applyBorder="1" applyAlignment="1">
      <alignment horizontal="right" vertical="center"/>
    </xf>
    <xf numFmtId="41" fontId="44" fillId="5" borderId="21" xfId="12" applyNumberFormat="1" applyFont="1" applyFill="1" applyBorder="1" applyAlignment="1">
      <alignment horizontal="right" vertical="center"/>
    </xf>
    <xf numFmtId="41" fontId="44" fillId="5" borderId="21" xfId="12" applyNumberFormat="1" applyFont="1" applyFill="1" applyBorder="1" applyAlignment="1">
      <alignment vertical="center"/>
    </xf>
    <xf numFmtId="41" fontId="25" fillId="5" borderId="21" xfId="12" applyNumberFormat="1" applyFont="1" applyFill="1" applyBorder="1" applyAlignment="1">
      <alignment horizontal="right" vertical="center"/>
    </xf>
    <xf numFmtId="41" fontId="25" fillId="5" borderId="22" xfId="12" applyNumberFormat="1" applyFont="1" applyFill="1" applyBorder="1" applyAlignment="1">
      <alignment horizontal="right" vertical="center"/>
    </xf>
    <xf numFmtId="41" fontId="44" fillId="5" borderId="23" xfId="12" applyNumberFormat="1" applyFont="1" applyFill="1" applyBorder="1" applyAlignment="1">
      <alignment horizontal="right" vertical="center"/>
    </xf>
    <xf numFmtId="41" fontId="44" fillId="5" borderId="23" xfId="12" applyNumberFormat="1" applyFont="1" applyFill="1" applyBorder="1" applyAlignment="1">
      <alignment vertical="center"/>
    </xf>
    <xf numFmtId="41" fontId="25" fillId="5" borderId="23" xfId="12" applyNumberFormat="1" applyFont="1" applyFill="1" applyBorder="1" applyAlignment="1">
      <alignment horizontal="right" vertical="center"/>
    </xf>
    <xf numFmtId="41" fontId="48" fillId="5" borderId="0" xfId="14" applyNumberFormat="1" applyFont="1" applyFill="1" applyBorder="1" applyAlignment="1">
      <alignment vertical="center"/>
    </xf>
    <xf numFmtId="0" fontId="19" fillId="5" borderId="0" xfId="13" applyFont="1" applyFill="1" applyBorder="1"/>
    <xf numFmtId="180" fontId="48" fillId="5" borderId="0" xfId="14" applyNumberFormat="1" applyFont="1" applyFill="1" applyBorder="1" applyAlignment="1">
      <alignment vertical="center"/>
    </xf>
    <xf numFmtId="0" fontId="19" fillId="5" borderId="56" xfId="0" applyFont="1" applyFill="1" applyBorder="1" applyAlignment="1">
      <alignment horizontal="left" vertical="center"/>
    </xf>
    <xf numFmtId="41" fontId="25" fillId="5" borderId="61" xfId="0" applyNumberFormat="1" applyFont="1" applyFill="1" applyBorder="1" applyAlignment="1">
      <alignment horizontal="center" vertical="center"/>
    </xf>
    <xf numFmtId="41" fontId="25" fillId="5" borderId="63" xfId="0" applyNumberFormat="1" applyFont="1" applyFill="1" applyBorder="1" applyAlignment="1">
      <alignment horizontal="center" vertical="center"/>
    </xf>
    <xf numFmtId="41" fontId="25" fillId="5" borderId="63" xfId="12" applyNumberFormat="1" applyFont="1" applyFill="1" applyBorder="1" applyAlignment="1">
      <alignment horizontal="right" vertical="center"/>
    </xf>
    <xf numFmtId="41" fontId="25" fillId="5" borderId="65" xfId="12" applyNumberFormat="1" applyFont="1" applyFill="1" applyBorder="1" applyAlignment="1">
      <alignment horizontal="right" vertical="center"/>
    </xf>
    <xf numFmtId="0" fontId="19" fillId="5" borderId="89" xfId="0" applyFont="1" applyFill="1" applyBorder="1" applyAlignment="1">
      <alignment horizontal="left" vertical="center"/>
    </xf>
    <xf numFmtId="41" fontId="46" fillId="5" borderId="0" xfId="0" applyNumberFormat="1" applyFont="1" applyFill="1" applyBorder="1" applyAlignment="1">
      <alignment vertical="center"/>
    </xf>
    <xf numFmtId="41" fontId="46" fillId="5" borderId="90" xfId="0" applyNumberFormat="1" applyFont="1" applyFill="1" applyBorder="1" applyAlignment="1">
      <alignment vertical="center"/>
    </xf>
    <xf numFmtId="0" fontId="19" fillId="5" borderId="89" xfId="13" applyFont="1" applyFill="1" applyBorder="1" applyAlignment="1">
      <alignment horizontal="left"/>
    </xf>
    <xf numFmtId="0" fontId="47" fillId="5" borderId="0" xfId="13" applyFont="1" applyFill="1" applyBorder="1"/>
    <xf numFmtId="0" fontId="48" fillId="5" borderId="0" xfId="13" applyFont="1" applyFill="1" applyBorder="1"/>
    <xf numFmtId="0" fontId="47" fillId="5" borderId="90" xfId="13" applyFont="1" applyFill="1" applyBorder="1"/>
    <xf numFmtId="0" fontId="19" fillId="5" borderId="89" xfId="13" applyFont="1" applyFill="1" applyBorder="1"/>
    <xf numFmtId="0" fontId="19" fillId="5" borderId="90" xfId="13" applyFont="1" applyFill="1" applyBorder="1"/>
    <xf numFmtId="0" fontId="19" fillId="5" borderId="68" xfId="13" applyFont="1" applyFill="1" applyBorder="1"/>
    <xf numFmtId="0" fontId="19" fillId="5" borderId="69" xfId="13" applyFont="1" applyFill="1" applyBorder="1"/>
    <xf numFmtId="0" fontId="48" fillId="5" borderId="69" xfId="13" applyFont="1" applyFill="1" applyBorder="1"/>
    <xf numFmtId="180" fontId="48" fillId="5" borderId="69" xfId="14" applyNumberFormat="1" applyFont="1" applyFill="1" applyBorder="1" applyAlignment="1">
      <alignment vertical="center"/>
    </xf>
    <xf numFmtId="0" fontId="19" fillId="5" borderId="70" xfId="13" applyFont="1" applyFill="1" applyBorder="1"/>
    <xf numFmtId="41" fontId="25" fillId="5" borderId="27" xfId="12" applyNumberFormat="1" applyFont="1" applyFill="1" applyBorder="1" applyAlignment="1">
      <alignment horizontal="right" vertical="center"/>
    </xf>
    <xf numFmtId="41" fontId="44" fillId="5" borderId="30" xfId="12" applyNumberFormat="1" applyFont="1" applyFill="1" applyBorder="1" applyAlignment="1">
      <alignment horizontal="right" vertical="center"/>
    </xf>
    <xf numFmtId="41" fontId="44" fillId="5" borderId="30" xfId="12" applyNumberFormat="1" applyFont="1" applyFill="1" applyBorder="1" applyAlignment="1">
      <alignment vertical="center"/>
    </xf>
    <xf numFmtId="41" fontId="25" fillId="5" borderId="30" xfId="12" applyNumberFormat="1" applyFont="1" applyFill="1" applyBorder="1" applyAlignment="1">
      <alignment horizontal="right" vertical="center"/>
    </xf>
    <xf numFmtId="41" fontId="25" fillId="5" borderId="79" xfId="12" applyNumberFormat="1" applyFont="1" applyFill="1" applyBorder="1" applyAlignment="1">
      <alignment horizontal="right" vertical="center"/>
    </xf>
    <xf numFmtId="41" fontId="19" fillId="5" borderId="55" xfId="1" applyFont="1" applyFill="1" applyBorder="1" applyAlignment="1">
      <alignment horizontal="left" vertical="center"/>
    </xf>
    <xf numFmtId="41" fontId="19" fillId="5" borderId="56" xfId="1" applyFont="1" applyFill="1" applyBorder="1" applyAlignment="1">
      <alignment vertical="center"/>
    </xf>
    <xf numFmtId="41" fontId="19" fillId="5" borderId="57" xfId="1" applyFont="1" applyFill="1" applyBorder="1" applyAlignment="1">
      <alignment horizontal="right" vertical="center"/>
    </xf>
    <xf numFmtId="41" fontId="21" fillId="5" borderId="58" xfId="6" applyNumberFormat="1" applyFont="1" applyFill="1" applyBorder="1" applyAlignment="1">
      <alignment horizontal="center" vertical="center" wrapText="1" shrinkToFit="1"/>
    </xf>
    <xf numFmtId="41" fontId="21" fillId="5" borderId="59" xfId="6" applyNumberFormat="1" applyFont="1" applyFill="1" applyBorder="1" applyAlignment="1">
      <alignment horizontal="center" vertical="center" wrapText="1" shrinkToFit="1"/>
    </xf>
    <xf numFmtId="41" fontId="21" fillId="5" borderId="60" xfId="6" applyNumberFormat="1" applyFont="1" applyFill="1" applyBorder="1" applyAlignment="1">
      <alignment horizontal="center" vertical="center" shrinkToFit="1"/>
    </xf>
    <xf numFmtId="41" fontId="21" fillId="5" borderId="61" xfId="6" applyNumberFormat="1" applyFont="1" applyFill="1" applyBorder="1" applyAlignment="1">
      <alignment horizontal="center" vertical="center" shrinkToFit="1"/>
    </xf>
    <xf numFmtId="41" fontId="21" fillId="5" borderId="62" xfId="6" applyNumberFormat="1" applyFont="1" applyFill="1" applyBorder="1" applyAlignment="1">
      <alignment horizontal="center" vertical="center" shrinkToFit="1"/>
    </xf>
    <xf numFmtId="41" fontId="21" fillId="5" borderId="63" xfId="6" applyNumberFormat="1" applyFont="1" applyFill="1" applyBorder="1" applyAlignment="1">
      <alignment horizontal="center" vertical="center" shrinkToFit="1"/>
    </xf>
    <xf numFmtId="41" fontId="21" fillId="5" borderId="63" xfId="0" applyNumberFormat="1" applyFont="1" applyFill="1" applyBorder="1" applyAlignment="1">
      <alignment vertical="center" shrinkToFit="1"/>
    </xf>
    <xf numFmtId="41" fontId="21" fillId="5" borderId="64" xfId="6" applyNumberFormat="1" applyFont="1" applyFill="1" applyBorder="1" applyAlignment="1">
      <alignment horizontal="center" vertical="center" shrinkToFit="1"/>
    </xf>
    <xf numFmtId="41" fontId="21" fillId="5" borderId="65" xfId="0" applyNumberFormat="1" applyFont="1" applyFill="1" applyBorder="1" applyAlignment="1">
      <alignment vertical="center" shrinkToFit="1"/>
    </xf>
    <xf numFmtId="41" fontId="21" fillId="5" borderId="66" xfId="6" applyNumberFormat="1" applyFont="1" applyFill="1" applyBorder="1" applyAlignment="1">
      <alignment horizontal="center" vertical="center" shrinkToFit="1"/>
    </xf>
    <xf numFmtId="41" fontId="19" fillId="5" borderId="89" xfId="1" applyFont="1" applyFill="1" applyBorder="1" applyAlignment="1">
      <alignment horizontal="left" vertical="center"/>
    </xf>
    <xf numFmtId="41" fontId="19" fillId="5" borderId="0" xfId="1" applyFont="1" applyFill="1" applyBorder="1" applyAlignment="1">
      <alignment vertical="center"/>
    </xf>
    <xf numFmtId="41" fontId="19" fillId="5" borderId="90" xfId="1" applyFont="1" applyFill="1" applyBorder="1" applyAlignment="1">
      <alignment vertical="center"/>
    </xf>
    <xf numFmtId="41" fontId="19" fillId="5" borderId="68" xfId="1" applyFont="1" applyFill="1" applyBorder="1" applyAlignment="1">
      <alignment horizontal="left" vertical="center"/>
    </xf>
    <xf numFmtId="41" fontId="19" fillId="5" borderId="69" xfId="1" applyFont="1" applyFill="1" applyBorder="1" applyAlignment="1">
      <alignment vertical="center"/>
    </xf>
    <xf numFmtId="41" fontId="19" fillId="5" borderId="70" xfId="1" applyFont="1" applyFill="1" applyBorder="1" applyAlignment="1">
      <alignment vertical="center"/>
    </xf>
    <xf numFmtId="41" fontId="39" fillId="5" borderId="0" xfId="1" applyFont="1" applyFill="1" applyAlignment="1">
      <alignment horizontal="left" vertical="center"/>
    </xf>
    <xf numFmtId="41" fontId="44" fillId="5" borderId="20" xfId="0" applyNumberFormat="1" applyFont="1" applyFill="1" applyBorder="1" applyAlignment="1">
      <alignment horizontal="center" vertical="center" wrapText="1"/>
    </xf>
    <xf numFmtId="41" fontId="44" fillId="5" borderId="22" xfId="0" applyNumberFormat="1" applyFont="1" applyFill="1" applyBorder="1" applyAlignment="1">
      <alignment horizontal="center" vertical="center" wrapText="1"/>
    </xf>
    <xf numFmtId="41" fontId="25" fillId="5" borderId="0" xfId="1" applyFont="1" applyFill="1" applyAlignment="1">
      <alignment vertical="center"/>
    </xf>
    <xf numFmtId="41" fontId="25" fillId="5" borderId="81" xfId="0" applyNumberFormat="1" applyFont="1" applyFill="1" applyBorder="1" applyAlignment="1">
      <alignment horizontal="center" vertical="center" wrapText="1"/>
    </xf>
    <xf numFmtId="41" fontId="25" fillId="5" borderId="80" xfId="0" applyNumberFormat="1" applyFont="1" applyFill="1" applyBorder="1" applyAlignment="1">
      <alignment horizontal="center" vertical="center" wrapText="1"/>
    </xf>
    <xf numFmtId="41" fontId="25" fillId="5" borderId="82" xfId="0" applyNumberFormat="1" applyFont="1" applyFill="1" applyBorder="1" applyAlignment="1">
      <alignment horizontal="center" vertical="center" wrapText="1"/>
    </xf>
    <xf numFmtId="41" fontId="25" fillId="5" borderId="83" xfId="0" applyNumberFormat="1" applyFont="1" applyFill="1" applyBorder="1" applyAlignment="1">
      <alignment horizontal="center" vertical="center" wrapText="1"/>
    </xf>
    <xf numFmtId="41" fontId="44" fillId="5" borderId="82" xfId="0" applyNumberFormat="1" applyFont="1" applyFill="1" applyBorder="1" applyAlignment="1">
      <alignment horizontal="center" vertical="center" wrapText="1"/>
    </xf>
    <xf numFmtId="41" fontId="44" fillId="5" borderId="83" xfId="0" applyNumberFormat="1" applyFont="1" applyFill="1" applyBorder="1" applyAlignment="1">
      <alignment horizontal="center" vertical="center" wrapText="1"/>
    </xf>
    <xf numFmtId="41" fontId="44" fillId="5" borderId="84" xfId="0" applyNumberFormat="1" applyFont="1" applyFill="1" applyBorder="1" applyAlignment="1">
      <alignment horizontal="center" vertical="center" wrapText="1"/>
    </xf>
    <xf numFmtId="41" fontId="44" fillId="5" borderId="85" xfId="0" applyNumberFormat="1" applyFont="1" applyFill="1" applyBorder="1" applyAlignment="1">
      <alignment horizontal="center" vertical="center" wrapText="1"/>
    </xf>
    <xf numFmtId="41" fontId="44" fillId="5" borderId="25" xfId="0" applyNumberFormat="1" applyFont="1" applyFill="1" applyBorder="1" applyAlignment="1">
      <alignment horizontal="center" vertical="center" wrapText="1"/>
    </xf>
    <xf numFmtId="41" fontId="44" fillId="5" borderId="19" xfId="0" applyNumberFormat="1" applyFont="1" applyFill="1" applyBorder="1" applyAlignment="1">
      <alignment vertical="center"/>
    </xf>
    <xf numFmtId="41" fontId="44" fillId="5" borderId="21" xfId="0" applyNumberFormat="1" applyFont="1" applyFill="1" applyBorder="1" applyAlignment="1">
      <alignment horizontal="right" vertical="center"/>
    </xf>
    <xf numFmtId="41" fontId="44" fillId="5" borderId="21" xfId="0" applyNumberFormat="1" applyFont="1" applyFill="1" applyBorder="1" applyAlignment="1">
      <alignment vertical="center"/>
    </xf>
    <xf numFmtId="41" fontId="44" fillId="5" borderId="23" xfId="0" applyNumberFormat="1" applyFont="1" applyFill="1" applyBorder="1" applyAlignment="1">
      <alignment horizontal="right" vertical="center"/>
    </xf>
    <xf numFmtId="41" fontId="44" fillId="5" borderId="23" xfId="0" applyNumberFormat="1" applyFont="1" applyFill="1" applyBorder="1" applyAlignment="1">
      <alignment vertical="center"/>
    </xf>
    <xf numFmtId="41" fontId="44" fillId="5" borderId="18" xfId="0" applyNumberFormat="1" applyFont="1" applyFill="1" applyBorder="1" applyAlignment="1">
      <alignment vertical="center"/>
    </xf>
    <xf numFmtId="0" fontId="34" fillId="5" borderId="55" xfId="0" applyFont="1" applyFill="1" applyBorder="1" applyAlignment="1">
      <alignment vertical="center"/>
    </xf>
    <xf numFmtId="0" fontId="34" fillId="5" borderId="56" xfId="0" applyFont="1" applyFill="1" applyBorder="1" applyAlignment="1"/>
    <xf numFmtId="0" fontId="34" fillId="5" borderId="57" xfId="0" applyFont="1" applyFill="1" applyBorder="1" applyAlignment="1">
      <alignment horizontal="right"/>
    </xf>
    <xf numFmtId="41" fontId="25" fillId="5" borderId="86" xfId="0" applyNumberFormat="1" applyFont="1" applyFill="1" applyBorder="1" applyAlignment="1">
      <alignment horizontal="center" vertical="center" wrapText="1"/>
    </xf>
    <xf numFmtId="41" fontId="25" fillId="5" borderId="87" xfId="0" applyNumberFormat="1" applyFont="1" applyFill="1" applyBorder="1" applyAlignment="1">
      <alignment horizontal="center" vertical="center" wrapText="1"/>
    </xf>
    <xf numFmtId="0" fontId="44" fillId="5" borderId="62" xfId="0" applyNumberFormat="1" applyFont="1" applyFill="1" applyBorder="1" applyAlignment="1">
      <alignment horizontal="center" vertical="center"/>
    </xf>
    <xf numFmtId="41" fontId="44" fillId="5" borderId="87" xfId="0" applyNumberFormat="1" applyFont="1" applyFill="1" applyBorder="1" applyAlignment="1">
      <alignment horizontal="center" vertical="center" wrapText="1"/>
    </xf>
    <xf numFmtId="0" fontId="44" fillId="5" borderId="64" xfId="0" applyNumberFormat="1" applyFont="1" applyFill="1" applyBorder="1" applyAlignment="1">
      <alignment horizontal="center" vertical="center"/>
    </xf>
    <xf numFmtId="41" fontId="44" fillId="5" borderId="88" xfId="0" applyNumberFormat="1" applyFont="1" applyFill="1" applyBorder="1" applyAlignment="1">
      <alignment horizontal="center" vertical="center" wrapText="1"/>
    </xf>
    <xf numFmtId="0" fontId="44" fillId="5" borderId="66" xfId="0" applyNumberFormat="1" applyFont="1" applyFill="1" applyBorder="1" applyAlignment="1">
      <alignment horizontal="center" vertical="center"/>
    </xf>
    <xf numFmtId="41" fontId="44" fillId="5" borderId="77" xfId="0" applyNumberFormat="1" applyFont="1" applyFill="1" applyBorder="1" applyAlignment="1">
      <alignment horizontal="center" vertical="center" wrapText="1"/>
    </xf>
    <xf numFmtId="0" fontId="44" fillId="5" borderId="107" xfId="0" applyNumberFormat="1" applyFont="1" applyFill="1" applyBorder="1" applyAlignment="1"/>
    <xf numFmtId="41" fontId="44" fillId="5" borderId="61" xfId="0" applyNumberFormat="1" applyFont="1" applyFill="1" applyBorder="1" applyAlignment="1">
      <alignment vertical="center"/>
    </xf>
    <xf numFmtId="0" fontId="44" fillId="5" borderId="108" xfId="0" applyNumberFormat="1" applyFont="1" applyFill="1" applyBorder="1" applyAlignment="1">
      <alignment horizontal="center" vertical="center"/>
    </xf>
    <xf numFmtId="41" fontId="44" fillId="5" borderId="63" xfId="0" applyNumberFormat="1" applyFont="1" applyFill="1" applyBorder="1" applyAlignment="1">
      <alignment vertical="center"/>
    </xf>
    <xf numFmtId="0" fontId="44" fillId="5" borderId="109" xfId="0" applyNumberFormat="1" applyFont="1" applyFill="1" applyBorder="1" applyAlignment="1">
      <alignment horizontal="center" vertical="center"/>
    </xf>
    <xf numFmtId="41" fontId="44" fillId="5" borderId="65" xfId="0" applyNumberFormat="1" applyFont="1" applyFill="1" applyBorder="1" applyAlignment="1">
      <alignment vertical="center"/>
    </xf>
    <xf numFmtId="0" fontId="19" fillId="5" borderId="68" xfId="0" applyFont="1" applyFill="1" applyBorder="1" applyAlignment="1"/>
    <xf numFmtId="41" fontId="17" fillId="5" borderId="27" xfId="0" applyNumberFormat="1" applyFont="1" applyFill="1" applyBorder="1" applyAlignment="1">
      <alignment horizontal="center" vertical="center"/>
    </xf>
    <xf numFmtId="41" fontId="17" fillId="5" borderId="30" xfId="0" applyNumberFormat="1" applyFont="1" applyFill="1" applyBorder="1" applyAlignment="1">
      <alignment horizontal="center" vertical="center"/>
    </xf>
    <xf numFmtId="41" fontId="17" fillId="5" borderId="59" xfId="0" applyNumberFormat="1" applyFont="1" applyFill="1" applyBorder="1" applyAlignment="1">
      <alignment horizontal="center" vertical="center" wrapText="1"/>
    </xf>
    <xf numFmtId="41" fontId="17" fillId="5" borderId="60" xfId="0" applyNumberFormat="1" applyFont="1" applyFill="1" applyBorder="1" applyAlignment="1">
      <alignment horizontal="center" vertical="center"/>
    </xf>
    <xf numFmtId="41" fontId="17" fillId="5" borderId="61" xfId="0" applyNumberFormat="1" applyFont="1" applyFill="1" applyBorder="1" applyAlignment="1">
      <alignment horizontal="center" vertical="center"/>
    </xf>
    <xf numFmtId="41" fontId="17" fillId="5" borderId="62" xfId="0" applyNumberFormat="1" applyFont="1" applyFill="1" applyBorder="1" applyAlignment="1">
      <alignment horizontal="center" vertical="center"/>
    </xf>
    <xf numFmtId="41" fontId="17" fillId="5" borderId="63" xfId="0" applyNumberFormat="1" applyFont="1" applyFill="1" applyBorder="1" applyAlignment="1">
      <alignment horizontal="center" vertical="center"/>
    </xf>
    <xf numFmtId="41" fontId="17" fillId="5" borderId="64" xfId="0" applyNumberFormat="1" applyFont="1" applyFill="1" applyBorder="1" applyAlignment="1">
      <alignment horizontal="center" vertical="center"/>
    </xf>
    <xf numFmtId="41" fontId="17" fillId="5" borderId="65" xfId="0" applyNumberFormat="1" applyFont="1" applyFill="1" applyBorder="1" applyAlignment="1">
      <alignment horizontal="center" vertical="center"/>
    </xf>
    <xf numFmtId="41" fontId="17" fillId="5" borderId="58" xfId="0" applyNumberFormat="1" applyFont="1" applyFill="1" applyBorder="1" applyAlignment="1">
      <alignment horizontal="center" vertical="center"/>
    </xf>
    <xf numFmtId="41" fontId="17" fillId="5" borderId="79" xfId="0" applyNumberFormat="1" applyFont="1" applyFill="1" applyBorder="1" applyAlignment="1">
      <alignment horizontal="center" vertical="center"/>
    </xf>
    <xf numFmtId="41" fontId="17" fillId="5" borderId="107" xfId="0" applyNumberFormat="1" applyFont="1" applyFill="1" applyBorder="1" applyAlignment="1">
      <alignment horizontal="center" vertical="center"/>
    </xf>
    <xf numFmtId="176" fontId="19" fillId="5" borderId="110" xfId="0" applyNumberFormat="1" applyFont="1" applyFill="1" applyBorder="1" applyAlignment="1">
      <alignment vertical="center"/>
    </xf>
    <xf numFmtId="41" fontId="17" fillId="5" borderId="27" xfId="6" applyNumberFormat="1" applyFont="1" applyFill="1" applyBorder="1" applyAlignment="1">
      <alignment horizontal="center" vertical="center"/>
    </xf>
    <xf numFmtId="41" fontId="17" fillId="5" borderId="30" xfId="6" applyNumberFormat="1" applyFont="1" applyFill="1" applyBorder="1" applyAlignment="1">
      <alignment horizontal="center" vertical="center"/>
    </xf>
    <xf numFmtId="41" fontId="21" fillId="5" borderId="20" xfId="17" applyNumberFormat="1" applyFont="1" applyFill="1" applyBorder="1" applyAlignment="1">
      <alignment vertical="center"/>
    </xf>
    <xf numFmtId="41" fontId="21" fillId="5" borderId="21" xfId="17" applyNumberFormat="1" applyFont="1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41" fontId="17" fillId="5" borderId="58" xfId="0" applyNumberFormat="1" applyFont="1" applyFill="1" applyBorder="1" applyAlignment="1">
      <alignment horizontal="center" vertical="center" wrapText="1"/>
    </xf>
    <xf numFmtId="41" fontId="17" fillId="5" borderId="61" xfId="6" applyNumberFormat="1" applyFont="1" applyFill="1" applyBorder="1" applyAlignment="1">
      <alignment horizontal="center" vertical="center"/>
    </xf>
    <xf numFmtId="41" fontId="17" fillId="5" borderId="63" xfId="6" applyNumberFormat="1" applyFont="1" applyFill="1" applyBorder="1" applyAlignment="1">
      <alignment horizontal="center" vertical="center"/>
    </xf>
    <xf numFmtId="41" fontId="17" fillId="5" borderId="65" xfId="6" applyNumberFormat="1" applyFont="1" applyFill="1" applyBorder="1" applyAlignment="1">
      <alignment horizontal="center" vertical="center"/>
    </xf>
    <xf numFmtId="41" fontId="17" fillId="5" borderId="79" xfId="6" applyNumberFormat="1" applyFont="1" applyFill="1" applyBorder="1" applyAlignment="1">
      <alignment horizontal="center" vertical="center"/>
    </xf>
    <xf numFmtId="41" fontId="17" fillId="5" borderId="27" xfId="0" applyNumberFormat="1" applyFont="1" applyFill="1" applyBorder="1">
      <alignment vertical="center"/>
    </xf>
    <xf numFmtId="41" fontId="17" fillId="5" borderId="30" xfId="0" applyNumberFormat="1" applyFont="1" applyFill="1" applyBorder="1">
      <alignment vertical="center"/>
    </xf>
    <xf numFmtId="41" fontId="17" fillId="5" borderId="98" xfId="0" applyNumberFormat="1" applyFont="1" applyFill="1" applyBorder="1">
      <alignment vertical="center"/>
    </xf>
    <xf numFmtId="41" fontId="17" fillId="5" borderId="99" xfId="0" applyNumberFormat="1" applyFont="1" applyFill="1" applyBorder="1">
      <alignment vertical="center"/>
    </xf>
    <xf numFmtId="41" fontId="17" fillId="5" borderId="94" xfId="0" applyNumberFormat="1" applyFont="1" applyFill="1" applyBorder="1" applyAlignment="1">
      <alignment horizontal="center" vertical="center"/>
    </xf>
    <xf numFmtId="41" fontId="17" fillId="5" borderId="61" xfId="0" applyNumberFormat="1" applyFont="1" applyFill="1" applyBorder="1" applyAlignment="1">
      <alignment vertical="center"/>
    </xf>
    <xf numFmtId="41" fontId="17" fillId="5" borderId="95" xfId="0" applyNumberFormat="1" applyFont="1" applyFill="1" applyBorder="1" applyAlignment="1">
      <alignment horizontal="center" vertical="center"/>
    </xf>
    <xf numFmtId="41" fontId="17" fillId="5" borderId="63" xfId="0" applyNumberFormat="1" applyFont="1" applyFill="1" applyBorder="1" applyAlignment="1">
      <alignment vertical="center"/>
    </xf>
    <xf numFmtId="41" fontId="17" fillId="5" borderId="96" xfId="0" applyNumberFormat="1" applyFont="1" applyFill="1" applyBorder="1" applyAlignment="1">
      <alignment horizontal="center" vertical="center"/>
    </xf>
    <xf numFmtId="41" fontId="17" fillId="5" borderId="104" xfId="0" applyNumberFormat="1" applyFont="1" applyFill="1" applyBorder="1">
      <alignment vertical="center"/>
    </xf>
    <xf numFmtId="3" fontId="19" fillId="5" borderId="69" xfId="0" applyNumberFormat="1" applyFont="1" applyFill="1" applyBorder="1" applyAlignment="1">
      <alignment vertical="center"/>
    </xf>
    <xf numFmtId="3" fontId="19" fillId="5" borderId="69" xfId="0" applyNumberFormat="1" applyFont="1" applyFill="1" applyBorder="1" applyAlignment="1">
      <alignment horizontal="left" vertical="center"/>
    </xf>
    <xf numFmtId="3" fontId="19" fillId="5" borderId="70" xfId="0" applyNumberFormat="1" applyFont="1" applyFill="1" applyBorder="1" applyAlignment="1">
      <alignment vertical="center"/>
    </xf>
    <xf numFmtId="41" fontId="17" fillId="5" borderId="46" xfId="0" applyNumberFormat="1" applyFont="1" applyFill="1" applyBorder="1">
      <alignment vertical="center"/>
    </xf>
    <xf numFmtId="41" fontId="21" fillId="5" borderId="20" xfId="20" applyNumberFormat="1" applyFont="1" applyFill="1" applyBorder="1" applyAlignment="1">
      <alignment vertical="center"/>
    </xf>
    <xf numFmtId="41" fontId="17" fillId="5" borderId="108" xfId="0" applyNumberFormat="1" applyFont="1" applyFill="1" applyBorder="1" applyAlignment="1">
      <alignment horizontal="center" vertical="center"/>
    </xf>
    <xf numFmtId="41" fontId="22" fillId="5" borderId="63" xfId="20" applyNumberFormat="1" applyFont="1" applyFill="1" applyBorder="1" applyAlignment="1">
      <alignment vertical="center"/>
    </xf>
    <xf numFmtId="41" fontId="21" fillId="5" borderId="24" xfId="23" applyNumberFormat="1" applyFont="1" applyFill="1" applyBorder="1" applyAlignment="1">
      <alignment vertical="center" shrinkToFit="1"/>
    </xf>
    <xf numFmtId="41" fontId="21" fillId="5" borderId="25" xfId="23" applyNumberFormat="1" applyFont="1" applyFill="1" applyBorder="1" applyAlignment="1">
      <alignment vertical="center" shrinkToFit="1"/>
    </xf>
    <xf numFmtId="41" fontId="21" fillId="5" borderId="31" xfId="23" applyNumberFormat="1" applyFont="1" applyFill="1" applyBorder="1" applyAlignment="1">
      <alignment vertical="center" shrinkToFit="1"/>
    </xf>
    <xf numFmtId="41" fontId="21" fillId="5" borderId="32" xfId="23" applyNumberFormat="1" applyFont="1" applyFill="1" applyBorder="1" applyAlignment="1">
      <alignment vertical="center" shrinkToFit="1"/>
    </xf>
    <xf numFmtId="41" fontId="21" fillId="5" borderId="33" xfId="23" applyNumberFormat="1" applyFont="1" applyFill="1" applyBorder="1" applyAlignment="1">
      <alignment vertical="center" shrinkToFit="1"/>
    </xf>
    <xf numFmtId="41" fontId="21" fillId="5" borderId="34" xfId="23" applyNumberFormat="1" applyFont="1" applyFill="1" applyBorder="1" applyAlignment="1">
      <alignment vertical="center" shrinkToFit="1"/>
    </xf>
    <xf numFmtId="41" fontId="21" fillId="5" borderId="34" xfId="23" applyNumberFormat="1" applyFont="1" applyFill="1" applyBorder="1" applyAlignment="1">
      <alignment horizontal="right" vertical="center" shrinkToFit="1"/>
    </xf>
    <xf numFmtId="41" fontId="21" fillId="5" borderId="35" xfId="23" applyNumberFormat="1" applyFont="1" applyFill="1" applyBorder="1" applyAlignment="1">
      <alignment vertical="center" shrinkToFit="1"/>
    </xf>
    <xf numFmtId="41" fontId="21" fillId="5" borderId="36" xfId="23" applyNumberFormat="1" applyFont="1" applyFill="1" applyBorder="1" applyAlignment="1">
      <alignment vertical="center" shrinkToFit="1"/>
    </xf>
    <xf numFmtId="41" fontId="21" fillId="5" borderId="36" xfId="23" applyNumberFormat="1" applyFont="1" applyFill="1" applyBorder="1" applyAlignment="1">
      <alignment horizontal="right" vertical="center" shrinkToFit="1"/>
    </xf>
    <xf numFmtId="0" fontId="19" fillId="5" borderId="56" xfId="0" applyFont="1" applyFill="1" applyBorder="1" applyAlignment="1">
      <alignment horizontal="center" vertical="center"/>
    </xf>
    <xf numFmtId="41" fontId="17" fillId="5" borderId="112" xfId="0" applyNumberFormat="1" applyFont="1" applyFill="1" applyBorder="1" applyAlignment="1">
      <alignment horizontal="center" vertical="center"/>
    </xf>
    <xf numFmtId="41" fontId="17" fillId="5" borderId="63" xfId="22" applyNumberFormat="1" applyFont="1" applyFill="1" applyBorder="1" applyAlignment="1">
      <alignment horizontal="right" vertical="center" shrinkToFit="1"/>
    </xf>
    <xf numFmtId="41" fontId="17" fillId="5" borderId="95" xfId="0" applyNumberFormat="1" applyFont="1" applyFill="1" applyBorder="1" applyAlignment="1">
      <alignment horizontal="center" vertical="center" shrinkToFit="1"/>
    </xf>
    <xf numFmtId="41" fontId="21" fillId="5" borderId="63" xfId="23" applyNumberFormat="1" applyFont="1" applyFill="1" applyBorder="1" applyAlignment="1">
      <alignment horizontal="right" vertical="center" shrinkToFit="1"/>
    </xf>
    <xf numFmtId="41" fontId="17" fillId="5" borderId="96" xfId="0" applyNumberFormat="1" applyFont="1" applyFill="1" applyBorder="1" applyAlignment="1">
      <alignment horizontal="center" vertical="center" shrinkToFit="1"/>
    </xf>
    <xf numFmtId="41" fontId="21" fillId="5" borderId="65" xfId="23" applyNumberFormat="1" applyFont="1" applyFill="1" applyBorder="1" applyAlignment="1">
      <alignment horizontal="right" vertical="center" shrinkToFit="1"/>
    </xf>
    <xf numFmtId="41" fontId="17" fillId="5" borderId="58" xfId="0" applyNumberFormat="1" applyFont="1" applyFill="1" applyBorder="1" applyAlignment="1">
      <alignment horizontal="center" vertical="center" shrinkToFit="1"/>
    </xf>
    <xf numFmtId="41" fontId="21" fillId="5" borderId="77" xfId="23" applyNumberFormat="1" applyFont="1" applyFill="1" applyBorder="1" applyAlignment="1">
      <alignment vertical="center" shrinkToFit="1"/>
    </xf>
    <xf numFmtId="41" fontId="17" fillId="5" borderId="94" xfId="0" applyNumberFormat="1" applyFont="1" applyFill="1" applyBorder="1" applyAlignment="1">
      <alignment horizontal="center" vertical="center" shrinkToFit="1"/>
    </xf>
    <xf numFmtId="41" fontId="21" fillId="5" borderId="113" xfId="23" applyNumberFormat="1" applyFont="1" applyFill="1" applyBorder="1" applyAlignment="1">
      <alignment vertical="center" shrinkToFit="1"/>
    </xf>
    <xf numFmtId="41" fontId="21" fillId="5" borderId="114" xfId="23" applyNumberFormat="1" applyFont="1" applyFill="1" applyBorder="1" applyAlignment="1">
      <alignment horizontal="right" vertical="center" shrinkToFit="1"/>
    </xf>
    <xf numFmtId="41" fontId="21" fillId="5" borderId="115" xfId="23" applyNumberFormat="1" applyFont="1" applyFill="1" applyBorder="1" applyAlignment="1">
      <alignment horizontal="right" vertical="center" shrinkToFit="1"/>
    </xf>
    <xf numFmtId="0" fontId="19" fillId="5" borderId="0" xfId="0" applyFont="1" applyFill="1" applyBorder="1" applyAlignment="1">
      <alignment horizontal="left" vertical="center"/>
    </xf>
    <xf numFmtId="0" fontId="19" fillId="5" borderId="90" xfId="0" applyFont="1" applyFill="1" applyBorder="1" applyAlignment="1">
      <alignment vertical="center"/>
    </xf>
    <xf numFmtId="41" fontId="21" fillId="5" borderId="98" xfId="25" applyNumberFormat="1" applyFont="1" applyFill="1" applyBorder="1" applyAlignment="1">
      <alignment vertical="center"/>
    </xf>
    <xf numFmtId="41" fontId="21" fillId="5" borderId="99" xfId="25" applyNumberFormat="1" applyFont="1" applyFill="1" applyBorder="1" applyAlignment="1">
      <alignment vertical="center"/>
    </xf>
    <xf numFmtId="41" fontId="21" fillId="5" borderId="100" xfId="25" applyNumberFormat="1" applyFont="1" applyFill="1" applyBorder="1" applyAlignment="1">
      <alignment vertical="center"/>
    </xf>
    <xf numFmtId="41" fontId="21" fillId="5" borderId="101" xfId="25" applyNumberFormat="1" applyFont="1" applyFill="1" applyBorder="1" applyAlignment="1">
      <alignment vertical="center"/>
    </xf>
    <xf numFmtId="41" fontId="21" fillId="5" borderId="101" xfId="25" applyNumberFormat="1" applyFont="1" applyFill="1" applyBorder="1" applyAlignment="1">
      <alignment horizontal="right" vertical="center"/>
    </xf>
    <xf numFmtId="41" fontId="21" fillId="5" borderId="102" xfId="25" applyNumberFormat="1" applyFont="1" applyFill="1" applyBorder="1" applyAlignment="1">
      <alignment vertical="center"/>
    </xf>
    <xf numFmtId="41" fontId="21" fillId="5" borderId="103" xfId="25" applyNumberFormat="1" applyFont="1" applyFill="1" applyBorder="1" applyAlignment="1">
      <alignment vertical="center"/>
    </xf>
    <xf numFmtId="41" fontId="21" fillId="5" borderId="103" xfId="25" applyNumberFormat="1" applyFont="1" applyFill="1" applyBorder="1" applyAlignment="1">
      <alignment horizontal="right" vertical="center"/>
    </xf>
    <xf numFmtId="41" fontId="21" fillId="5" borderId="24" xfId="25" applyNumberFormat="1" applyFont="1" applyFill="1" applyBorder="1" applyAlignment="1">
      <alignment vertical="center"/>
    </xf>
    <xf numFmtId="41" fontId="21" fillId="5" borderId="25" xfId="25" applyNumberFormat="1" applyFont="1" applyFill="1" applyBorder="1" applyAlignment="1">
      <alignment vertical="center"/>
    </xf>
    <xf numFmtId="0" fontId="21" fillId="5" borderId="94" xfId="0" applyFont="1" applyFill="1" applyBorder="1" applyAlignment="1">
      <alignment horizontal="center" vertical="center"/>
    </xf>
    <xf numFmtId="41" fontId="21" fillId="5" borderId="61" xfId="0" applyNumberFormat="1" applyFont="1" applyFill="1" applyBorder="1" applyAlignment="1">
      <alignment horizontal="center" vertical="center"/>
    </xf>
    <xf numFmtId="0" fontId="21" fillId="5" borderId="95" xfId="0" applyFont="1" applyFill="1" applyBorder="1" applyAlignment="1">
      <alignment horizontal="center" vertical="center"/>
    </xf>
    <xf numFmtId="41" fontId="21" fillId="5" borderId="63" xfId="0" applyNumberFormat="1" applyFont="1" applyFill="1" applyBorder="1" applyAlignment="1">
      <alignment horizontal="center" vertical="center"/>
    </xf>
    <xf numFmtId="41" fontId="17" fillId="5" borderId="63" xfId="24" applyNumberFormat="1" applyFont="1" applyFill="1" applyBorder="1" applyAlignment="1">
      <alignment vertical="center"/>
    </xf>
    <xf numFmtId="41" fontId="21" fillId="5" borderId="63" xfId="25" applyNumberFormat="1" applyFont="1" applyFill="1" applyBorder="1" applyAlignment="1">
      <alignment vertical="center"/>
    </xf>
    <xf numFmtId="0" fontId="21" fillId="5" borderId="96" xfId="0" applyFont="1" applyFill="1" applyBorder="1" applyAlignment="1">
      <alignment horizontal="center" vertical="center"/>
    </xf>
    <xf numFmtId="41" fontId="21" fillId="5" borderId="65" xfId="25" applyNumberFormat="1" applyFont="1" applyFill="1" applyBorder="1" applyAlignment="1">
      <alignment vertical="center"/>
    </xf>
    <xf numFmtId="0" fontId="21" fillId="5" borderId="58" xfId="0" applyFont="1" applyFill="1" applyBorder="1" applyAlignment="1">
      <alignment horizontal="center" vertical="center"/>
    </xf>
    <xf numFmtId="41" fontId="21" fillId="5" borderId="77" xfId="25" applyNumberFormat="1" applyFont="1" applyFill="1" applyBorder="1" applyAlignment="1">
      <alignment vertical="center"/>
    </xf>
    <xf numFmtId="41" fontId="21" fillId="5" borderId="104" xfId="25" applyNumberFormat="1" applyFont="1" applyFill="1" applyBorder="1" applyAlignment="1">
      <alignment vertical="center"/>
    </xf>
    <xf numFmtId="41" fontId="21" fillId="5" borderId="105" xfId="25" applyNumberFormat="1" applyFont="1" applyFill="1" applyBorder="1" applyAlignment="1">
      <alignment vertical="center"/>
    </xf>
    <xf numFmtId="41" fontId="21" fillId="5" borderId="106" xfId="25" applyNumberFormat="1" applyFont="1" applyFill="1" applyBorder="1" applyAlignment="1">
      <alignment vertical="center"/>
    </xf>
    <xf numFmtId="41" fontId="19" fillId="5" borderId="69" xfId="0" applyNumberFormat="1" applyFont="1" applyFill="1" applyBorder="1" applyAlignment="1">
      <alignment vertical="center"/>
    </xf>
    <xf numFmtId="41" fontId="19" fillId="5" borderId="70" xfId="0" applyNumberFormat="1" applyFont="1" applyFill="1" applyBorder="1" applyAlignment="1">
      <alignment vertical="center"/>
    </xf>
    <xf numFmtId="41" fontId="17" fillId="5" borderId="19" xfId="0" applyNumberFormat="1" applyFont="1" applyFill="1" applyBorder="1" applyAlignment="1">
      <alignment horizontal="center" vertical="center" wrapText="1"/>
    </xf>
    <xf numFmtId="41" fontId="17" fillId="5" borderId="21" xfId="0" applyNumberFormat="1" applyFont="1" applyFill="1" applyBorder="1" applyAlignment="1">
      <alignment horizontal="center" vertical="center" wrapText="1"/>
    </xf>
    <xf numFmtId="41" fontId="21" fillId="5" borderId="23" xfId="0" applyNumberFormat="1" applyFont="1" applyFill="1" applyBorder="1" applyAlignment="1">
      <alignment horizontal="right" vertical="center"/>
    </xf>
    <xf numFmtId="41" fontId="21" fillId="5" borderId="63" xfId="0" applyNumberFormat="1" applyFont="1" applyFill="1" applyBorder="1" applyAlignment="1">
      <alignment vertical="center"/>
    </xf>
    <xf numFmtId="41" fontId="21" fillId="5" borderId="65" xfId="0" applyNumberFormat="1" applyFont="1" applyFill="1" applyBorder="1" applyAlignment="1">
      <alignment vertical="center"/>
    </xf>
    <xf numFmtId="41" fontId="21" fillId="5" borderId="79" xfId="0" applyNumberFormat="1" applyFont="1" applyFill="1" applyBorder="1" applyAlignment="1">
      <alignment vertical="center"/>
    </xf>
    <xf numFmtId="41" fontId="21" fillId="5" borderId="61" xfId="0" applyNumberFormat="1" applyFont="1" applyFill="1" applyBorder="1" applyAlignment="1">
      <alignment vertical="center"/>
    </xf>
    <xf numFmtId="183" fontId="17" fillId="5" borderId="27" xfId="0" applyNumberFormat="1" applyFont="1" applyFill="1" applyBorder="1" applyAlignment="1">
      <alignment horizontal="center" vertical="center"/>
    </xf>
    <xf numFmtId="183" fontId="17" fillId="5" borderId="30" xfId="0" applyNumberFormat="1" applyFont="1" applyFill="1" applyBorder="1" applyAlignment="1">
      <alignment horizontal="center" vertical="center"/>
    </xf>
    <xf numFmtId="0" fontId="19" fillId="5" borderId="55" xfId="0" applyFont="1" applyFill="1" applyBorder="1">
      <alignment vertical="center"/>
    </xf>
    <xf numFmtId="0" fontId="19" fillId="5" borderId="56" xfId="0" applyFont="1" applyFill="1" applyBorder="1">
      <alignment vertical="center"/>
    </xf>
    <xf numFmtId="0" fontId="21" fillId="5" borderId="56" xfId="0" applyFont="1" applyFill="1" applyBorder="1" applyAlignment="1">
      <alignment vertical="center"/>
    </xf>
    <xf numFmtId="0" fontId="21" fillId="5" borderId="57" xfId="0" applyFont="1" applyFill="1" applyBorder="1" applyAlignment="1">
      <alignment horizontal="right" vertical="center"/>
    </xf>
    <xf numFmtId="41" fontId="17" fillId="5" borderId="66" xfId="0" applyNumberFormat="1" applyFont="1" applyFill="1" applyBorder="1" applyAlignment="1">
      <alignment horizontal="center" vertical="center"/>
    </xf>
    <xf numFmtId="0" fontId="19" fillId="5" borderId="68" xfId="0" applyFont="1" applyFill="1" applyBorder="1">
      <alignment vertical="center"/>
    </xf>
    <xf numFmtId="0" fontId="19" fillId="5" borderId="69" xfId="0" applyFont="1" applyFill="1" applyBorder="1">
      <alignment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41" fontId="15" fillId="5" borderId="18" xfId="0" applyNumberFormat="1" applyFont="1" applyFill="1" applyBorder="1">
      <alignment vertical="center"/>
    </xf>
    <xf numFmtId="41" fontId="25" fillId="5" borderId="20" xfId="0" applyNumberFormat="1" applyFont="1" applyFill="1" applyBorder="1" applyAlignment="1">
      <alignment horizontal="right" vertical="center"/>
    </xf>
    <xf numFmtId="41" fontId="25" fillId="5" borderId="28" xfId="0" applyNumberFormat="1" applyFont="1" applyFill="1" applyBorder="1" applyAlignment="1">
      <alignment horizontal="right" vertical="center"/>
    </xf>
    <xf numFmtId="41" fontId="25" fillId="5" borderId="29" xfId="0" applyNumberFormat="1" applyFont="1" applyFill="1" applyBorder="1" applyAlignment="1">
      <alignment vertical="center"/>
    </xf>
    <xf numFmtId="41" fontId="15" fillId="5" borderId="29" xfId="0" applyNumberFormat="1" applyFont="1" applyFill="1" applyBorder="1">
      <alignment vertical="center"/>
    </xf>
    <xf numFmtId="41" fontId="25" fillId="5" borderId="29" xfId="0" applyNumberFormat="1" applyFont="1" applyFill="1" applyBorder="1" applyAlignment="1">
      <alignment horizontal="right" vertical="center"/>
    </xf>
    <xf numFmtId="41" fontId="25" fillId="5" borderId="27" xfId="0" applyNumberFormat="1" applyFont="1" applyFill="1" applyBorder="1" applyAlignment="1">
      <alignment horizontal="right" vertical="center"/>
    </xf>
    <xf numFmtId="41" fontId="25" fillId="5" borderId="30" xfId="0" applyNumberFormat="1" applyFont="1" applyFill="1" applyBorder="1" applyAlignment="1">
      <alignment horizontal="right" vertical="center"/>
    </xf>
    <xf numFmtId="177" fontId="25" fillId="5" borderId="0" xfId="0" applyNumberFormat="1" applyFont="1" applyFill="1" applyBorder="1" applyAlignment="1">
      <alignment horizontal="center" vertical="center"/>
    </xf>
    <xf numFmtId="41" fontId="15" fillId="5" borderId="0" xfId="0" applyNumberFormat="1" applyFont="1" applyFill="1" applyBorder="1">
      <alignment vertical="center"/>
    </xf>
    <xf numFmtId="41" fontId="25" fillId="5" borderId="18" xfId="0" applyNumberFormat="1" applyFont="1" applyFill="1" applyBorder="1" applyAlignment="1">
      <alignment horizontal="center" vertical="center"/>
    </xf>
    <xf numFmtId="41" fontId="25" fillId="5" borderId="20" xfId="0" applyNumberFormat="1" applyFont="1" applyFill="1" applyBorder="1" applyAlignment="1">
      <alignment horizontal="center" vertical="center"/>
    </xf>
    <xf numFmtId="41" fontId="25" fillId="5" borderId="20" xfId="0" applyNumberFormat="1" applyFont="1" applyFill="1" applyBorder="1">
      <alignment vertical="center"/>
    </xf>
    <xf numFmtId="41" fontId="25" fillId="5" borderId="28" xfId="0" applyNumberFormat="1" applyFont="1" applyFill="1" applyBorder="1" applyAlignment="1">
      <alignment vertical="center"/>
    </xf>
    <xf numFmtId="41" fontId="25" fillId="5" borderId="27" xfId="0" applyNumberFormat="1" applyFont="1" applyFill="1" applyBorder="1" applyAlignment="1">
      <alignment vertical="center"/>
    </xf>
    <xf numFmtId="41" fontId="25" fillId="5" borderId="30" xfId="0" applyNumberFormat="1" applyFont="1" applyFill="1" applyBorder="1" applyAlignment="1">
      <alignment vertical="center"/>
    </xf>
    <xf numFmtId="41" fontId="25" fillId="5" borderId="18" xfId="0" applyNumberFormat="1" applyFont="1" applyFill="1" applyBorder="1" applyAlignment="1">
      <alignment horizontal="right" vertical="center"/>
    </xf>
    <xf numFmtId="41" fontId="25" fillId="5" borderId="19" xfId="0" applyNumberFormat="1" applyFont="1" applyFill="1" applyBorder="1" applyAlignment="1">
      <alignment horizontal="right" vertical="center"/>
    </xf>
    <xf numFmtId="41" fontId="25" fillId="5" borderId="98" xfId="0" applyNumberFormat="1" applyFont="1" applyFill="1" applyBorder="1" applyAlignment="1">
      <alignment vertical="center"/>
    </xf>
    <xf numFmtId="41" fontId="25" fillId="5" borderId="99" xfId="0" applyNumberFormat="1" applyFont="1" applyFill="1" applyBorder="1" applyAlignment="1">
      <alignment vertical="center"/>
    </xf>
    <xf numFmtId="181" fontId="25" fillId="5" borderId="60" xfId="0" applyNumberFormat="1" applyFont="1" applyFill="1" applyBorder="1" applyAlignment="1">
      <alignment horizontal="center" vertical="center"/>
    </xf>
    <xf numFmtId="181" fontId="25" fillId="5" borderId="62" xfId="0" applyNumberFormat="1" applyFont="1" applyFill="1" applyBorder="1" applyAlignment="1">
      <alignment horizontal="center" vertical="center"/>
    </xf>
    <xf numFmtId="41" fontId="15" fillId="5" borderId="63" xfId="0" applyNumberFormat="1" applyFont="1" applyFill="1" applyBorder="1">
      <alignment vertical="center"/>
    </xf>
    <xf numFmtId="41" fontId="25" fillId="5" borderId="63" xfId="0" applyNumberFormat="1" applyFont="1" applyFill="1" applyBorder="1" applyAlignment="1">
      <alignment horizontal="right" vertical="center"/>
    </xf>
    <xf numFmtId="41" fontId="25" fillId="5" borderId="116" xfId="0" applyNumberFormat="1" applyFont="1" applyFill="1" applyBorder="1" applyAlignment="1">
      <alignment horizontal="right" vertical="center"/>
    </xf>
    <xf numFmtId="181" fontId="25" fillId="5" borderId="64" xfId="0" applyNumberFormat="1" applyFont="1" applyFill="1" applyBorder="1" applyAlignment="1">
      <alignment horizontal="center" vertical="center"/>
    </xf>
    <xf numFmtId="41" fontId="25" fillId="5" borderId="79" xfId="0" applyNumberFormat="1" applyFont="1" applyFill="1" applyBorder="1" applyAlignment="1">
      <alignment horizontal="right" vertical="center"/>
    </xf>
    <xf numFmtId="41" fontId="25" fillId="5" borderId="61" xfId="0" applyNumberFormat="1" applyFont="1" applyFill="1" applyBorder="1" applyAlignment="1">
      <alignment horizontal="right" vertical="center"/>
    </xf>
    <xf numFmtId="177" fontId="25" fillId="5" borderId="117" xfId="0" applyNumberFormat="1" applyFont="1" applyFill="1" applyBorder="1" applyAlignment="1">
      <alignment horizontal="center" vertical="center"/>
    </xf>
    <xf numFmtId="41" fontId="25" fillId="5" borderId="63" xfId="0" applyNumberFormat="1" applyFont="1" applyFill="1" applyBorder="1" applyAlignment="1">
      <alignment vertical="center"/>
    </xf>
    <xf numFmtId="41" fontId="25" fillId="5" borderId="116" xfId="0" applyNumberFormat="1" applyFont="1" applyFill="1" applyBorder="1" applyAlignment="1">
      <alignment vertical="center"/>
    </xf>
    <xf numFmtId="41" fontId="25" fillId="5" borderId="79" xfId="0" applyNumberFormat="1" applyFont="1" applyFill="1" applyBorder="1" applyAlignment="1">
      <alignment vertical="center"/>
    </xf>
    <xf numFmtId="181" fontId="25" fillId="5" borderId="94" xfId="0" applyNumberFormat="1" applyFont="1" applyFill="1" applyBorder="1" applyAlignment="1">
      <alignment horizontal="center" vertical="center"/>
    </xf>
    <xf numFmtId="41" fontId="25" fillId="5" borderId="104" xfId="0" applyNumberFormat="1" applyFont="1" applyFill="1" applyBorder="1" applyAlignment="1">
      <alignment vertical="center"/>
    </xf>
    <xf numFmtId="181" fontId="25" fillId="5" borderId="95" xfId="0" applyNumberFormat="1" applyFont="1" applyFill="1" applyBorder="1" applyAlignment="1">
      <alignment horizontal="center" vertical="center"/>
    </xf>
    <xf numFmtId="177" fontId="25" fillId="5" borderId="96" xfId="0" applyNumberFormat="1" applyFont="1" applyFill="1" applyBorder="1" applyAlignment="1">
      <alignment horizontal="center" vertical="center"/>
    </xf>
    <xf numFmtId="176" fontId="19" fillId="5" borderId="90" xfId="0" applyNumberFormat="1" applyFont="1" applyFill="1" applyBorder="1" applyAlignment="1">
      <alignment vertical="center"/>
    </xf>
    <xf numFmtId="41" fontId="17" fillId="5" borderId="19" xfId="0" applyNumberFormat="1" applyFont="1" applyFill="1" applyBorder="1" applyAlignment="1">
      <alignment horizontal="right" vertical="center"/>
    </xf>
    <xf numFmtId="41" fontId="17" fillId="5" borderId="21" xfId="0" applyNumberFormat="1" applyFont="1" applyFill="1" applyBorder="1" applyAlignment="1">
      <alignment horizontal="right" vertical="center"/>
    </xf>
    <xf numFmtId="41" fontId="21" fillId="5" borderId="31" xfId="0" applyNumberFormat="1" applyFont="1" applyFill="1" applyBorder="1" applyAlignment="1">
      <alignment vertical="center"/>
    </xf>
    <xf numFmtId="41" fontId="21" fillId="5" borderId="32" xfId="0" applyNumberFormat="1" applyFont="1" applyFill="1" applyBorder="1" applyAlignment="1">
      <alignment vertical="center"/>
    </xf>
    <xf numFmtId="41" fontId="21" fillId="5" borderId="33" xfId="0" applyNumberFormat="1" applyFont="1" applyFill="1" applyBorder="1" applyAlignment="1">
      <alignment vertical="center"/>
    </xf>
    <xf numFmtId="41" fontId="21" fillId="5" borderId="34" xfId="0" applyNumberFormat="1" applyFont="1" applyFill="1" applyBorder="1" applyAlignment="1">
      <alignment vertical="center"/>
    </xf>
    <xf numFmtId="41" fontId="21" fillId="5" borderId="34" xfId="0" applyNumberFormat="1" applyFont="1" applyFill="1" applyBorder="1" applyAlignment="1">
      <alignment horizontal="right" vertical="center"/>
    </xf>
    <xf numFmtId="41" fontId="22" fillId="5" borderId="34" xfId="26" applyNumberFormat="1" applyFont="1" applyFill="1" applyBorder="1" applyAlignment="1">
      <alignment horizontal="center" vertical="center" wrapText="1"/>
    </xf>
    <xf numFmtId="41" fontId="22" fillId="5" borderId="34" xfId="26" applyNumberFormat="1" applyFont="1" applyFill="1" applyBorder="1" applyAlignment="1">
      <alignment vertical="center"/>
    </xf>
    <xf numFmtId="41" fontId="21" fillId="5" borderId="34" xfId="9" applyNumberFormat="1" applyFont="1" applyFill="1" applyBorder="1" applyAlignment="1">
      <alignment vertical="center"/>
    </xf>
    <xf numFmtId="41" fontId="22" fillId="5" borderId="34" xfId="26" applyNumberFormat="1" applyFont="1" applyFill="1" applyBorder="1" applyAlignment="1">
      <alignment vertical="center" wrapText="1"/>
    </xf>
    <xf numFmtId="41" fontId="21" fillId="5" borderId="35" xfId="0" applyNumberFormat="1" applyFont="1" applyFill="1" applyBorder="1" applyAlignment="1">
      <alignment vertical="center"/>
    </xf>
    <xf numFmtId="41" fontId="21" fillId="5" borderId="36" xfId="0" applyNumberFormat="1" applyFont="1" applyFill="1" applyBorder="1" applyAlignment="1">
      <alignment vertical="center"/>
    </xf>
    <xf numFmtId="41" fontId="21" fillId="5" borderId="36" xfId="0" applyNumberFormat="1" applyFont="1" applyFill="1" applyBorder="1" applyAlignment="1">
      <alignment horizontal="right" vertical="center"/>
    </xf>
    <xf numFmtId="41" fontId="22" fillId="5" borderId="36" xfId="26" applyNumberFormat="1" applyFont="1" applyFill="1" applyBorder="1" applyAlignment="1">
      <alignment horizontal="center" vertical="center" wrapText="1"/>
    </xf>
    <xf numFmtId="41" fontId="22" fillId="5" borderId="36" xfId="26" applyNumberFormat="1" applyFont="1" applyFill="1" applyBorder="1" applyAlignment="1">
      <alignment vertical="center"/>
    </xf>
    <xf numFmtId="41" fontId="21" fillId="5" borderId="36" xfId="9" applyNumberFormat="1" applyFont="1" applyFill="1" applyBorder="1" applyAlignment="1">
      <alignment vertical="center"/>
    </xf>
    <xf numFmtId="41" fontId="22" fillId="5" borderId="36" xfId="26" applyNumberFormat="1" applyFont="1" applyFill="1" applyBorder="1" applyAlignment="1">
      <alignment vertical="center" wrapText="1"/>
    </xf>
    <xf numFmtId="0" fontId="19" fillId="5" borderId="0" xfId="0" applyFont="1" applyFill="1" applyAlignment="1">
      <alignment horizontal="right" vertical="center"/>
    </xf>
    <xf numFmtId="41" fontId="21" fillId="5" borderId="113" xfId="0" applyNumberFormat="1" applyFont="1" applyFill="1" applyBorder="1" applyAlignment="1">
      <alignment vertical="center"/>
    </xf>
    <xf numFmtId="41" fontId="21" fillId="5" borderId="114" xfId="0" applyNumberFormat="1" applyFont="1" applyFill="1" applyBorder="1" applyAlignment="1">
      <alignment vertical="center"/>
    </xf>
    <xf numFmtId="41" fontId="21" fillId="5" borderId="115" xfId="0" applyNumberFormat="1" applyFont="1" applyFill="1" applyBorder="1" applyAlignment="1">
      <alignment vertical="center"/>
    </xf>
    <xf numFmtId="41" fontId="19" fillId="5" borderId="90" xfId="0" applyNumberFormat="1" applyFont="1" applyFill="1" applyBorder="1" applyAlignment="1">
      <alignment vertical="center"/>
    </xf>
    <xf numFmtId="41" fontId="15" fillId="5" borderId="13" xfId="0" applyNumberFormat="1" applyFont="1" applyFill="1" applyBorder="1" applyAlignment="1">
      <alignment horizontal="center" vertical="center" wrapText="1"/>
    </xf>
    <xf numFmtId="41" fontId="25" fillId="5" borderId="31" xfId="0" applyNumberFormat="1" applyFont="1" applyFill="1" applyBorder="1" applyAlignment="1">
      <alignment vertical="center"/>
    </xf>
    <xf numFmtId="41" fontId="25" fillId="5" borderId="32" xfId="0" applyNumberFormat="1" applyFont="1" applyFill="1" applyBorder="1" applyAlignment="1">
      <alignment vertical="center"/>
    </xf>
    <xf numFmtId="41" fontId="25" fillId="5" borderId="33" xfId="0" applyNumberFormat="1" applyFont="1" applyFill="1" applyBorder="1" applyAlignment="1">
      <alignment vertical="center"/>
    </xf>
    <xf numFmtId="41" fontId="25" fillId="5" borderId="34" xfId="0" applyNumberFormat="1" applyFont="1" applyFill="1" applyBorder="1" applyAlignment="1">
      <alignment vertical="center"/>
    </xf>
    <xf numFmtId="41" fontId="25" fillId="5" borderId="35" xfId="0" applyNumberFormat="1" applyFont="1" applyFill="1" applyBorder="1" applyAlignment="1">
      <alignment vertical="center"/>
    </xf>
    <xf numFmtId="41" fontId="25" fillId="5" borderId="36" xfId="0" applyNumberFormat="1" applyFont="1" applyFill="1" applyBorder="1" applyAlignment="1">
      <alignment vertical="center"/>
    </xf>
    <xf numFmtId="0" fontId="34" fillId="5" borderId="56" xfId="0" applyFont="1" applyFill="1" applyBorder="1" applyAlignment="1">
      <alignment vertical="center"/>
    </xf>
    <xf numFmtId="0" fontId="34" fillId="5" borderId="57" xfId="0" applyFont="1" applyFill="1" applyBorder="1" applyAlignment="1">
      <alignment horizontal="right" vertical="center"/>
    </xf>
    <xf numFmtId="41" fontId="15" fillId="5" borderId="59" xfId="0" applyNumberFormat="1" applyFont="1" applyFill="1" applyBorder="1" applyAlignment="1">
      <alignment horizontal="center" vertical="center" wrapText="1"/>
    </xf>
    <xf numFmtId="41" fontId="15" fillId="5" borderId="60" xfId="0" applyNumberFormat="1" applyFont="1" applyFill="1" applyBorder="1" applyAlignment="1">
      <alignment horizontal="center" vertical="center"/>
    </xf>
    <xf numFmtId="41" fontId="15" fillId="5" borderId="61" xfId="0" applyNumberFormat="1" applyFont="1" applyFill="1" applyBorder="1" applyAlignment="1">
      <alignment horizontal="center" vertical="center"/>
    </xf>
    <xf numFmtId="41" fontId="15" fillId="5" borderId="62" xfId="0" applyNumberFormat="1" applyFont="1" applyFill="1" applyBorder="1" applyAlignment="1">
      <alignment horizontal="center" vertical="center"/>
    </xf>
    <xf numFmtId="41" fontId="15" fillId="5" borderId="63" xfId="0" applyNumberFormat="1" applyFont="1" applyFill="1" applyBorder="1" applyAlignment="1">
      <alignment horizontal="center" vertical="center"/>
    </xf>
    <xf numFmtId="41" fontId="15" fillId="5" borderId="64" xfId="0" applyNumberFormat="1" applyFont="1" applyFill="1" applyBorder="1" applyAlignment="1">
      <alignment horizontal="center" vertical="center"/>
    </xf>
    <xf numFmtId="41" fontId="25" fillId="5" borderId="65" xfId="0" applyNumberFormat="1" applyFont="1" applyFill="1" applyBorder="1" applyAlignment="1">
      <alignment vertical="center"/>
    </xf>
    <xf numFmtId="41" fontId="15" fillId="5" borderId="94" xfId="0" applyNumberFormat="1" applyFont="1" applyFill="1" applyBorder="1" applyAlignment="1">
      <alignment horizontal="center" vertical="center"/>
    </xf>
    <xf numFmtId="41" fontId="25" fillId="5" borderId="113" xfId="0" applyNumberFormat="1" applyFont="1" applyFill="1" applyBorder="1" applyAlignment="1">
      <alignment vertical="center"/>
    </xf>
    <xf numFmtId="41" fontId="15" fillId="5" borderId="95" xfId="0" applyNumberFormat="1" applyFont="1" applyFill="1" applyBorder="1" applyAlignment="1">
      <alignment horizontal="center" vertical="center"/>
    </xf>
    <xf numFmtId="41" fontId="25" fillId="5" borderId="114" xfId="0" applyNumberFormat="1" applyFont="1" applyFill="1" applyBorder="1" applyAlignment="1">
      <alignment vertical="center"/>
    </xf>
    <xf numFmtId="41" fontId="15" fillId="5" borderId="96" xfId="0" applyNumberFormat="1" applyFont="1" applyFill="1" applyBorder="1" applyAlignment="1">
      <alignment horizontal="center" vertical="center"/>
    </xf>
    <xf numFmtId="41" fontId="25" fillId="5" borderId="115" xfId="0" applyNumberFormat="1" applyFont="1" applyFill="1" applyBorder="1" applyAlignment="1">
      <alignment vertical="center"/>
    </xf>
    <xf numFmtId="0" fontId="34" fillId="5" borderId="89" xfId="0" applyFont="1" applyFill="1" applyBorder="1" applyAlignment="1">
      <alignment vertical="center"/>
    </xf>
    <xf numFmtId="0" fontId="34" fillId="5" borderId="90" xfId="0" applyFont="1" applyFill="1" applyBorder="1" applyAlignment="1">
      <alignment vertical="center"/>
    </xf>
    <xf numFmtId="0" fontId="34" fillId="5" borderId="68" xfId="0" applyFont="1" applyFill="1" applyBorder="1" applyAlignment="1">
      <alignment vertical="center"/>
    </xf>
    <xf numFmtId="0" fontId="34" fillId="5" borderId="69" xfId="0" applyFont="1" applyFill="1" applyBorder="1" applyAlignment="1">
      <alignment vertical="center"/>
    </xf>
    <xf numFmtId="0" fontId="34" fillId="5" borderId="70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 shrinkToFit="1"/>
    </xf>
    <xf numFmtId="0" fontId="21" fillId="5" borderId="62" xfId="0" applyFont="1" applyFill="1" applyBorder="1" applyAlignment="1">
      <alignment horizontal="center" vertical="center" shrinkToFit="1"/>
    </xf>
    <xf numFmtId="41" fontId="21" fillId="5" borderId="63" xfId="6" applyFont="1" applyFill="1" applyBorder="1" applyAlignment="1">
      <alignment horizontal="center" vertical="center" shrinkToFit="1"/>
    </xf>
    <xf numFmtId="0" fontId="21" fillId="5" borderId="64" xfId="0" applyFont="1" applyFill="1" applyBorder="1" applyAlignment="1">
      <alignment horizontal="center" vertical="center" shrinkToFit="1"/>
    </xf>
    <xf numFmtId="41" fontId="21" fillId="5" borderId="65" xfId="6" applyNumberFormat="1" applyFont="1" applyFill="1" applyBorder="1" applyAlignment="1">
      <alignment horizontal="center" vertical="center" shrinkToFit="1"/>
    </xf>
    <xf numFmtId="0" fontId="21" fillId="5" borderId="66" xfId="0" applyFont="1" applyFill="1" applyBorder="1" applyAlignment="1">
      <alignment horizontal="center" vertical="center" shrinkToFit="1"/>
    </xf>
    <xf numFmtId="41" fontId="21" fillId="5" borderId="79" xfId="6" applyNumberFormat="1" applyFont="1" applyFill="1" applyBorder="1" applyAlignment="1">
      <alignment horizontal="center" vertical="center" shrinkToFit="1"/>
    </xf>
    <xf numFmtId="181" fontId="21" fillId="5" borderId="56" xfId="0" applyNumberFormat="1" applyFont="1" applyFill="1" applyBorder="1" applyAlignment="1">
      <alignment vertical="center"/>
    </xf>
    <xf numFmtId="41" fontId="21" fillId="5" borderId="63" xfId="1" applyNumberFormat="1" applyFont="1" applyFill="1" applyBorder="1" applyAlignment="1">
      <alignment horizontal="center" vertical="center"/>
    </xf>
    <xf numFmtId="41" fontId="21" fillId="5" borderId="63" xfId="7" applyNumberFormat="1" applyFont="1" applyFill="1" applyBorder="1" applyAlignment="1">
      <alignment horizontal="center" vertical="center"/>
    </xf>
    <xf numFmtId="41" fontId="21" fillId="5" borderId="65" xfId="7" applyNumberFormat="1" applyFont="1" applyFill="1" applyBorder="1" applyAlignment="1">
      <alignment horizontal="center" vertical="center"/>
    </xf>
    <xf numFmtId="41" fontId="21" fillId="5" borderId="79" xfId="7" applyNumberFormat="1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left" vertical="center"/>
    </xf>
    <xf numFmtId="41" fontId="21" fillId="5" borderId="2" xfId="0" applyNumberFormat="1" applyFont="1" applyFill="1" applyBorder="1" applyAlignment="1">
      <alignment horizontal="center" vertical="center" wrapText="1"/>
    </xf>
    <xf numFmtId="41" fontId="21" fillId="5" borderId="3" xfId="0" applyNumberFormat="1" applyFont="1" applyFill="1" applyBorder="1" applyAlignment="1">
      <alignment horizontal="center" vertical="center" wrapText="1"/>
    </xf>
    <xf numFmtId="41" fontId="21" fillId="5" borderId="21" xfId="0" applyNumberFormat="1" applyFont="1" applyFill="1" applyBorder="1" applyAlignment="1" applyProtection="1">
      <alignment horizontal="right" vertical="center"/>
      <protection locked="0"/>
    </xf>
    <xf numFmtId="41" fontId="21" fillId="5" borderId="21" xfId="0" applyNumberFormat="1" applyFont="1" applyFill="1" applyBorder="1" applyAlignment="1" applyProtection="1">
      <alignment vertical="center"/>
      <protection locked="0"/>
    </xf>
    <xf numFmtId="41" fontId="21" fillId="5" borderId="23" xfId="0" applyNumberFormat="1" applyFont="1" applyFill="1" applyBorder="1" applyAlignment="1" applyProtection="1">
      <alignment horizontal="right" vertical="center"/>
      <protection locked="0"/>
    </xf>
    <xf numFmtId="41" fontId="21" fillId="5" borderId="23" xfId="0" applyNumberFormat="1" applyFont="1" applyFill="1" applyBorder="1" applyAlignment="1" applyProtection="1">
      <alignment vertical="center"/>
      <protection locked="0"/>
    </xf>
    <xf numFmtId="41" fontId="21" fillId="5" borderId="34" xfId="0" applyNumberFormat="1" applyFont="1" applyFill="1" applyBorder="1" applyAlignment="1" applyProtection="1">
      <alignment horizontal="right" vertical="center"/>
      <protection locked="0"/>
    </xf>
    <xf numFmtId="41" fontId="21" fillId="5" borderId="34" xfId="0" applyNumberFormat="1" applyFont="1" applyFill="1" applyBorder="1" applyAlignment="1" applyProtection="1">
      <alignment vertical="center"/>
      <protection locked="0"/>
    </xf>
    <xf numFmtId="41" fontId="21" fillId="5" borderId="36" xfId="28" applyNumberFormat="1" applyFont="1" applyFill="1" applyBorder="1" applyAlignment="1">
      <alignment vertical="center"/>
    </xf>
    <xf numFmtId="41" fontId="21" fillId="5" borderId="36" xfId="28" applyNumberFormat="1" applyFont="1" applyFill="1" applyBorder="1" applyAlignment="1" applyProtection="1">
      <alignment horizontal="right" vertical="center"/>
      <protection locked="0"/>
    </xf>
    <xf numFmtId="41" fontId="21" fillId="5" borderId="36" xfId="29" applyNumberFormat="1" applyFont="1" applyFill="1" applyBorder="1" applyAlignment="1" applyProtection="1">
      <alignment horizontal="right" vertical="center"/>
      <protection locked="0"/>
    </xf>
    <xf numFmtId="41" fontId="21" fillId="5" borderId="36" xfId="29" applyNumberFormat="1" applyFont="1" applyFill="1" applyBorder="1" applyAlignment="1" applyProtection="1">
      <alignment vertical="center"/>
      <protection locked="0"/>
    </xf>
    <xf numFmtId="41" fontId="21" fillId="5" borderId="58" xfId="0" applyNumberFormat="1" applyFont="1" applyFill="1" applyBorder="1" applyAlignment="1">
      <alignment horizontal="center" vertical="center" wrapText="1"/>
    </xf>
    <xf numFmtId="41" fontId="21" fillId="5" borderId="59" xfId="0" applyNumberFormat="1" applyFont="1" applyFill="1" applyBorder="1" applyAlignment="1">
      <alignment horizontal="center" vertical="center" wrapText="1"/>
    </xf>
    <xf numFmtId="41" fontId="21" fillId="5" borderId="94" xfId="0" applyNumberFormat="1" applyFont="1" applyFill="1" applyBorder="1" applyAlignment="1">
      <alignment horizontal="center" vertical="center"/>
    </xf>
    <xf numFmtId="41" fontId="21" fillId="5" borderId="95" xfId="0" applyNumberFormat="1" applyFont="1" applyFill="1" applyBorder="1" applyAlignment="1">
      <alignment horizontal="center" vertical="center"/>
    </xf>
    <xf numFmtId="41" fontId="21" fillId="5" borderId="63" xfId="0" applyNumberFormat="1" applyFont="1" applyFill="1" applyBorder="1" applyAlignment="1" applyProtection="1">
      <alignment vertical="center"/>
      <protection locked="0"/>
    </xf>
    <xf numFmtId="41" fontId="21" fillId="5" borderId="124" xfId="0" applyNumberFormat="1" applyFont="1" applyFill="1" applyBorder="1" applyAlignment="1">
      <alignment horizontal="center" vertical="center"/>
    </xf>
    <xf numFmtId="41" fontId="21" fillId="5" borderId="65" xfId="0" applyNumberFormat="1" applyFont="1" applyFill="1" applyBorder="1" applyAlignment="1" applyProtection="1">
      <alignment vertical="center"/>
      <protection locked="0"/>
    </xf>
    <xf numFmtId="41" fontId="21" fillId="5" borderId="58" xfId="0" applyNumberFormat="1" applyFont="1" applyFill="1" applyBorder="1" applyAlignment="1">
      <alignment horizontal="center" vertical="center"/>
    </xf>
    <xf numFmtId="41" fontId="21" fillId="5" borderId="125" xfId="0" applyNumberFormat="1" applyFont="1" applyFill="1" applyBorder="1" applyAlignment="1">
      <alignment horizontal="center" vertical="center"/>
    </xf>
    <xf numFmtId="41" fontId="21" fillId="5" borderId="126" xfId="0" applyNumberFormat="1" applyFont="1" applyFill="1" applyBorder="1" applyAlignment="1">
      <alignment horizontal="center" vertical="center"/>
    </xf>
    <xf numFmtId="41" fontId="21" fillId="5" borderId="114" xfId="0" applyNumberFormat="1" applyFont="1" applyFill="1" applyBorder="1" applyAlignment="1" applyProtection="1">
      <alignment vertical="center"/>
      <protection locked="0"/>
    </xf>
    <xf numFmtId="41" fontId="21" fillId="5" borderId="127" xfId="0" applyNumberFormat="1" applyFont="1" applyFill="1" applyBorder="1" applyAlignment="1">
      <alignment horizontal="center" vertical="center"/>
    </xf>
    <xf numFmtId="41" fontId="21" fillId="5" borderId="115" xfId="29" applyNumberFormat="1" applyFont="1" applyFill="1" applyBorder="1" applyAlignment="1" applyProtection="1">
      <alignment vertical="center"/>
      <protection locked="0"/>
    </xf>
    <xf numFmtId="0" fontId="19" fillId="5" borderId="0" xfId="0" applyFont="1" applyFill="1" applyBorder="1" applyAlignment="1">
      <alignment horizontal="center" vertical="center"/>
    </xf>
    <xf numFmtId="0" fontId="19" fillId="5" borderId="90" xfId="0" applyFont="1" applyFill="1" applyBorder="1" applyAlignment="1">
      <alignment horizontal="center" vertical="center"/>
    </xf>
    <xf numFmtId="0" fontId="19" fillId="5" borderId="69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center" vertical="center"/>
    </xf>
    <xf numFmtId="41" fontId="21" fillId="5" borderId="24" xfId="0" applyNumberFormat="1" applyFont="1" applyFill="1" applyBorder="1" applyAlignment="1">
      <alignment vertical="center"/>
    </xf>
    <xf numFmtId="41" fontId="21" fillId="5" borderId="25" xfId="0" applyNumberFormat="1" applyFont="1" applyFill="1" applyBorder="1" applyAlignment="1">
      <alignment vertical="center"/>
    </xf>
    <xf numFmtId="41" fontId="21" fillId="5" borderId="77" xfId="0" applyNumberFormat="1" applyFont="1" applyFill="1" applyBorder="1" applyAlignment="1">
      <alignment vertical="center"/>
    </xf>
    <xf numFmtId="0" fontId="17" fillId="5" borderId="59" xfId="0" applyFont="1" applyFill="1" applyBorder="1" applyAlignment="1">
      <alignment horizontal="center" vertical="center" wrapText="1"/>
    </xf>
    <xf numFmtId="0" fontId="17" fillId="5" borderId="94" xfId="0" applyFont="1" applyFill="1" applyBorder="1" applyAlignment="1">
      <alignment horizontal="center" vertical="center"/>
    </xf>
    <xf numFmtId="0" fontId="17" fillId="5" borderId="95" xfId="0" applyFont="1" applyFill="1" applyBorder="1" applyAlignment="1">
      <alignment horizontal="center" vertical="center"/>
    </xf>
    <xf numFmtId="0" fontId="17" fillId="5" borderId="96" xfId="0" applyFont="1" applyFill="1" applyBorder="1" applyAlignment="1">
      <alignment horizontal="center" vertical="center"/>
    </xf>
    <xf numFmtId="0" fontId="17" fillId="5" borderId="58" xfId="0" applyFont="1" applyFill="1" applyBorder="1" applyAlignment="1">
      <alignment horizontal="center" vertical="center"/>
    </xf>
    <xf numFmtId="0" fontId="19" fillId="5" borderId="90" xfId="0" applyFont="1" applyFill="1" applyBorder="1" applyAlignment="1">
      <alignment horizontal="right" vertical="center"/>
    </xf>
    <xf numFmtId="41" fontId="25" fillId="5" borderId="24" xfId="0" applyNumberFormat="1" applyFont="1" applyFill="1" applyBorder="1" applyAlignment="1">
      <alignment vertical="center"/>
    </xf>
    <xf numFmtId="41" fontId="25" fillId="5" borderId="25" xfId="0" applyNumberFormat="1" applyFont="1" applyFill="1" applyBorder="1" applyAlignment="1">
      <alignment vertical="center"/>
    </xf>
    <xf numFmtId="41" fontId="25" fillId="5" borderId="81" xfId="0" applyNumberFormat="1" applyFont="1" applyFill="1" applyBorder="1" applyAlignment="1">
      <alignment vertical="center"/>
    </xf>
    <xf numFmtId="41" fontId="25" fillId="5" borderId="80" xfId="0" applyNumberFormat="1" applyFont="1" applyFill="1" applyBorder="1" applyAlignment="1">
      <alignment vertical="center"/>
    </xf>
    <xf numFmtId="41" fontId="15" fillId="5" borderId="59" xfId="0" applyNumberFormat="1" applyFont="1" applyFill="1" applyBorder="1" applyAlignment="1">
      <alignment horizontal="center" vertical="center"/>
    </xf>
    <xf numFmtId="41" fontId="25" fillId="5" borderId="61" xfId="0" applyNumberFormat="1" applyFont="1" applyFill="1" applyBorder="1" applyAlignment="1">
      <alignment vertical="center"/>
    </xf>
    <xf numFmtId="41" fontId="25" fillId="5" borderId="63" xfId="31" applyNumberFormat="1" applyFont="1" applyFill="1" applyBorder="1" applyAlignment="1">
      <alignment vertical="center"/>
    </xf>
    <xf numFmtId="41" fontId="15" fillId="5" borderId="58" xfId="0" applyNumberFormat="1" applyFont="1" applyFill="1" applyBorder="1" applyAlignment="1">
      <alignment horizontal="center" vertical="center"/>
    </xf>
    <xf numFmtId="41" fontId="25" fillId="5" borderId="77" xfId="0" applyNumberFormat="1" applyFont="1" applyFill="1" applyBorder="1" applyAlignment="1">
      <alignment vertical="center"/>
    </xf>
    <xf numFmtId="41" fontId="25" fillId="5" borderId="86" xfId="0" applyNumberFormat="1" applyFont="1" applyFill="1" applyBorder="1" applyAlignment="1">
      <alignment vertical="center"/>
    </xf>
    <xf numFmtId="41" fontId="26" fillId="5" borderId="64" xfId="0" applyNumberFormat="1" applyFont="1" applyFill="1" applyBorder="1" applyAlignment="1">
      <alignment horizontal="center" vertical="center"/>
    </xf>
    <xf numFmtId="0" fontId="34" fillId="5" borderId="69" xfId="0" applyFont="1" applyFill="1" applyBorder="1" applyAlignment="1"/>
    <xf numFmtId="0" fontId="34" fillId="5" borderId="69" xfId="2" applyNumberFormat="1" applyFont="1" applyFill="1" applyBorder="1" applyAlignment="1"/>
    <xf numFmtId="3" fontId="34" fillId="5" borderId="69" xfId="0" applyNumberFormat="1" applyFont="1" applyFill="1" applyBorder="1" applyAlignment="1"/>
    <xf numFmtId="0" fontId="34" fillId="5" borderId="69" xfId="0" applyFont="1" applyFill="1" applyBorder="1" applyAlignment="1">
      <alignment horizontal="left"/>
    </xf>
    <xf numFmtId="0" fontId="34" fillId="5" borderId="70" xfId="0" applyFont="1" applyFill="1" applyBorder="1" applyAlignment="1"/>
    <xf numFmtId="0" fontId="39" fillId="2" borderId="0" xfId="0" applyFont="1" applyFill="1" applyAlignment="1">
      <alignment horizontal="left" vertical="center"/>
    </xf>
    <xf numFmtId="0" fontId="20" fillId="0" borderId="0" xfId="0" applyFont="1">
      <alignment vertical="center"/>
    </xf>
    <xf numFmtId="41" fontId="21" fillId="0" borderId="129" xfId="0" applyNumberFormat="1" applyFont="1" applyBorder="1">
      <alignment vertical="center"/>
    </xf>
    <xf numFmtId="41" fontId="21" fillId="0" borderId="130" xfId="0" applyNumberFormat="1" applyFont="1" applyBorder="1">
      <alignment vertical="center"/>
    </xf>
    <xf numFmtId="41" fontId="21" fillId="0" borderId="131" xfId="0" applyNumberFormat="1" applyFont="1" applyBorder="1">
      <alignment vertical="center"/>
    </xf>
    <xf numFmtId="41" fontId="21" fillId="0" borderId="24" xfId="0" applyNumberFormat="1" applyFont="1" applyBorder="1">
      <alignment vertical="center"/>
    </xf>
    <xf numFmtId="41" fontId="21" fillId="0" borderId="25" xfId="0" applyNumberFormat="1" applyFont="1" applyBorder="1">
      <alignment vertical="center"/>
    </xf>
    <xf numFmtId="41" fontId="21" fillId="0" borderId="128" xfId="0" applyNumberFormat="1" applyFont="1" applyBorder="1">
      <alignment vertical="center"/>
    </xf>
    <xf numFmtId="41" fontId="21" fillId="0" borderId="132" xfId="0" applyNumberFormat="1" applyFont="1" applyBorder="1">
      <alignment vertical="center"/>
    </xf>
    <xf numFmtId="176" fontId="22" fillId="0" borderId="25" xfId="36" applyNumberFormat="1" applyFont="1" applyFill="1" applyBorder="1" applyAlignment="1">
      <alignment horizontal="right"/>
    </xf>
    <xf numFmtId="176" fontId="19" fillId="2" borderId="55" xfId="0" applyNumberFormat="1" applyFont="1" applyFill="1" applyBorder="1" applyAlignment="1">
      <alignment horizontal="left" vertical="center"/>
    </xf>
    <xf numFmtId="176" fontId="19" fillId="2" borderId="56" xfId="0" applyNumberFormat="1" applyFont="1" applyFill="1" applyBorder="1" applyAlignment="1">
      <alignment vertical="center"/>
    </xf>
    <xf numFmtId="0" fontId="20" fillId="0" borderId="56" xfId="0" applyFont="1" applyBorder="1">
      <alignment vertical="center"/>
    </xf>
    <xf numFmtId="0" fontId="20" fillId="0" borderId="57" xfId="0" applyFont="1" applyBorder="1" applyAlignment="1">
      <alignment horizontal="right" vertical="center"/>
    </xf>
    <xf numFmtId="0" fontId="21" fillId="5" borderId="75" xfId="35" applyFont="1" applyFill="1" applyBorder="1" applyAlignment="1">
      <alignment horizontal="center" vertical="center" wrapText="1"/>
    </xf>
    <xf numFmtId="176" fontId="21" fillId="2" borderId="94" xfId="0" applyNumberFormat="1" applyFont="1" applyFill="1" applyBorder="1" applyAlignment="1">
      <alignment horizontal="center" vertical="center"/>
    </xf>
    <xf numFmtId="41" fontId="21" fillId="2" borderId="113" xfId="0" applyNumberFormat="1" applyFont="1" applyFill="1" applyBorder="1" applyAlignment="1">
      <alignment horizontal="center" vertical="center"/>
    </xf>
    <xf numFmtId="176" fontId="21" fillId="2" borderId="95" xfId="0" applyNumberFormat="1" applyFont="1" applyFill="1" applyBorder="1" applyAlignment="1">
      <alignment horizontal="center" vertical="center"/>
    </xf>
    <xf numFmtId="41" fontId="21" fillId="2" borderId="114" xfId="0" applyNumberFormat="1" applyFont="1" applyFill="1" applyBorder="1" applyAlignment="1">
      <alignment horizontal="center" vertical="center"/>
    </xf>
    <xf numFmtId="41" fontId="21" fillId="0" borderId="114" xfId="0" applyNumberFormat="1" applyFont="1" applyBorder="1">
      <alignment vertical="center"/>
    </xf>
    <xf numFmtId="176" fontId="21" fillId="2" borderId="124" xfId="0" applyNumberFormat="1" applyFont="1" applyFill="1" applyBorder="1" applyAlignment="1">
      <alignment horizontal="center" vertical="center"/>
    </xf>
    <xf numFmtId="41" fontId="21" fillId="0" borderId="133" xfId="0" applyNumberFormat="1" applyFont="1" applyBorder="1">
      <alignment vertical="center"/>
    </xf>
    <xf numFmtId="176" fontId="21" fillId="2" borderId="58" xfId="0" applyNumberFormat="1" applyFont="1" applyFill="1" applyBorder="1" applyAlignment="1">
      <alignment horizontal="center" vertical="center"/>
    </xf>
    <xf numFmtId="41" fontId="21" fillId="0" borderId="61" xfId="0" applyNumberFormat="1" applyFont="1" applyBorder="1">
      <alignment vertical="center"/>
    </xf>
    <xf numFmtId="0" fontId="19" fillId="2" borderId="68" xfId="0" applyFont="1" applyFill="1" applyBorder="1" applyAlignment="1">
      <alignment horizontal="left" vertical="center"/>
    </xf>
    <xf numFmtId="0" fontId="19" fillId="2" borderId="69" xfId="0" applyFont="1" applyFill="1" applyBorder="1" applyAlignment="1">
      <alignment vertical="center"/>
    </xf>
    <xf numFmtId="179" fontId="19" fillId="2" borderId="69" xfId="0" applyNumberFormat="1" applyFont="1" applyFill="1" applyBorder="1" applyAlignment="1">
      <alignment vertical="center"/>
    </xf>
    <xf numFmtId="176" fontId="19" fillId="2" borderId="69" xfId="0" applyNumberFormat="1" applyFont="1" applyFill="1" applyBorder="1" applyAlignment="1">
      <alignment horizontal="right" vertical="center"/>
    </xf>
    <xf numFmtId="176" fontId="19" fillId="2" borderId="69" xfId="0" applyNumberFormat="1" applyFont="1" applyFill="1" applyBorder="1" applyAlignment="1">
      <alignment vertical="center"/>
    </xf>
    <xf numFmtId="0" fontId="20" fillId="0" borderId="69" xfId="0" applyFont="1" applyBorder="1">
      <alignment vertical="center"/>
    </xf>
    <xf numFmtId="0" fontId="20" fillId="0" borderId="70" xfId="0" applyFont="1" applyBorder="1">
      <alignment vertical="center"/>
    </xf>
    <xf numFmtId="0" fontId="17" fillId="5" borderId="66" xfId="0" applyFont="1" applyFill="1" applyBorder="1" applyAlignment="1">
      <alignment horizontal="center" vertical="center"/>
    </xf>
    <xf numFmtId="41" fontId="15" fillId="5" borderId="27" xfId="0" applyNumberFormat="1" applyFont="1" applyFill="1" applyBorder="1" applyAlignment="1">
      <alignment vertical="center"/>
    </xf>
    <xf numFmtId="41" fontId="15" fillId="5" borderId="30" xfId="0" applyNumberFormat="1" applyFont="1" applyFill="1" applyBorder="1" applyAlignment="1">
      <alignment horizontal="center" vertical="center"/>
    </xf>
    <xf numFmtId="41" fontId="15" fillId="5" borderId="79" xfId="0" applyNumberFormat="1" applyFont="1" applyFill="1" applyBorder="1" applyAlignment="1">
      <alignment horizontal="center" vertical="center"/>
    </xf>
    <xf numFmtId="41" fontId="25" fillId="0" borderId="3" xfId="9" applyNumberFormat="1" applyFont="1" applyFill="1" applyBorder="1" applyAlignment="1">
      <alignment horizontal="right" vertical="center"/>
    </xf>
    <xf numFmtId="41" fontId="25" fillId="0" borderId="10" xfId="9" applyNumberFormat="1" applyFont="1" applyFill="1" applyBorder="1" applyAlignment="1">
      <alignment horizontal="right" vertical="center"/>
    </xf>
    <xf numFmtId="41" fontId="25" fillId="0" borderId="10" xfId="9" applyNumberFormat="1" applyFont="1" applyFill="1" applyBorder="1" applyAlignment="1">
      <alignment vertical="center"/>
    </xf>
    <xf numFmtId="41" fontId="25" fillId="0" borderId="93" xfId="9" applyNumberFormat="1" applyFont="1" applyFill="1" applyBorder="1" applyAlignment="1">
      <alignment vertical="center"/>
    </xf>
    <xf numFmtId="41" fontId="15" fillId="5" borderId="24" xfId="0" applyNumberFormat="1" applyFont="1" applyFill="1" applyBorder="1" applyAlignment="1">
      <alignment horizontal="center" vertical="center" wrapText="1"/>
    </xf>
    <xf numFmtId="41" fontId="51" fillId="5" borderId="18" xfId="0" applyNumberFormat="1" applyFont="1" applyFill="1" applyBorder="1" applyAlignment="1">
      <alignment vertical="center"/>
    </xf>
    <xf numFmtId="41" fontId="51" fillId="5" borderId="19" xfId="0" applyNumberFormat="1" applyFont="1" applyFill="1" applyBorder="1" applyAlignment="1">
      <alignment vertical="center"/>
    </xf>
    <xf numFmtId="41" fontId="0" fillId="6" borderId="134" xfId="0" applyNumberFormat="1" applyFont="1" applyFill="1" applyBorder="1" applyAlignment="1">
      <alignment horizontal="center" vertical="center"/>
    </xf>
    <xf numFmtId="0" fontId="0" fillId="6" borderId="0" xfId="0" applyNumberFormat="1" applyFont="1" applyFill="1">
      <alignment vertical="center"/>
    </xf>
    <xf numFmtId="41" fontId="0" fillId="6" borderId="135" xfId="1" applyFont="1" applyFill="1" applyBorder="1" applyAlignment="1" applyProtection="1">
      <alignment vertical="center"/>
    </xf>
    <xf numFmtId="41" fontId="0" fillId="6" borderId="136" xfId="1" applyFont="1" applyFill="1" applyBorder="1" applyAlignment="1" applyProtection="1">
      <alignment vertical="center"/>
    </xf>
    <xf numFmtId="41" fontId="0" fillId="6" borderId="137" xfId="1" applyFont="1" applyFill="1" applyBorder="1" applyAlignment="1" applyProtection="1">
      <alignment vertical="center"/>
    </xf>
    <xf numFmtId="41" fontId="0" fillId="6" borderId="136" xfId="18" applyNumberFormat="1" applyFont="1" applyFill="1" applyBorder="1" applyAlignment="1" applyProtection="1">
      <alignment vertical="center"/>
    </xf>
    <xf numFmtId="41" fontId="0" fillId="6" borderId="137" xfId="18" applyNumberFormat="1" applyFont="1" applyFill="1" applyBorder="1" applyAlignment="1" applyProtection="1">
      <alignment vertical="center"/>
    </xf>
    <xf numFmtId="41" fontId="0" fillId="6" borderId="138" xfId="0" applyNumberFormat="1" applyFont="1" applyFill="1" applyBorder="1" applyAlignment="1">
      <alignment horizontal="center" vertical="center"/>
    </xf>
    <xf numFmtId="41" fontId="0" fillId="6" borderId="139" xfId="0" applyNumberFormat="1" applyFont="1" applyFill="1" applyBorder="1">
      <alignment vertical="center"/>
    </xf>
    <xf numFmtId="41" fontId="0" fillId="6" borderId="140" xfId="0" applyNumberFormat="1" applyFont="1" applyFill="1" applyBorder="1">
      <alignment vertical="center"/>
    </xf>
    <xf numFmtId="41" fontId="0" fillId="6" borderId="141" xfId="0" applyNumberFormat="1" applyFont="1" applyFill="1" applyBorder="1">
      <alignment vertical="center"/>
    </xf>
    <xf numFmtId="41" fontId="0" fillId="6" borderId="142" xfId="0" applyNumberFormat="1" applyFont="1" applyFill="1" applyBorder="1" applyAlignment="1">
      <alignment horizontal="center" vertical="center"/>
    </xf>
    <xf numFmtId="41" fontId="0" fillId="6" borderId="135" xfId="40" applyNumberFormat="1" applyFont="1" applyFill="1" applyBorder="1" applyAlignment="1">
      <alignment vertical="center"/>
    </xf>
    <xf numFmtId="41" fontId="0" fillId="6" borderId="136" xfId="40" applyNumberFormat="1" applyFont="1" applyFill="1" applyBorder="1" applyAlignment="1">
      <alignment vertical="center"/>
    </xf>
    <xf numFmtId="41" fontId="0" fillId="6" borderId="137" xfId="40" applyNumberFormat="1" applyFont="1" applyFill="1" applyBorder="1" applyAlignment="1">
      <alignment vertical="center"/>
    </xf>
    <xf numFmtId="176" fontId="0" fillId="2" borderId="138" xfId="0" applyNumberFormat="1" applyFont="1" applyFill="1" applyBorder="1" applyAlignment="1">
      <alignment horizontal="center" vertical="center"/>
    </xf>
    <xf numFmtId="0" fontId="0" fillId="0" borderId="0" xfId="0" applyNumberFormat="1" applyFont="1">
      <alignment vertical="center"/>
    </xf>
    <xf numFmtId="41" fontId="0" fillId="0" borderId="143" xfId="1" applyFont="1" applyBorder="1">
      <alignment vertical="center"/>
    </xf>
    <xf numFmtId="41" fontId="0" fillId="6" borderId="144" xfId="1" applyFont="1" applyFill="1" applyBorder="1" applyAlignment="1">
      <alignment vertical="center"/>
    </xf>
    <xf numFmtId="41" fontId="0" fillId="6" borderId="145" xfId="1" applyFont="1" applyFill="1" applyBorder="1" applyAlignment="1">
      <alignment vertical="center"/>
    </xf>
    <xf numFmtId="41" fontId="0" fillId="6" borderId="144" xfId="1" applyFont="1" applyFill="1" applyBorder="1" applyAlignment="1" applyProtection="1">
      <alignment horizontal="right" vertical="center"/>
    </xf>
    <xf numFmtId="41" fontId="0" fillId="6" borderId="146" xfId="1" applyFont="1" applyFill="1" applyBorder="1" applyAlignment="1" applyProtection="1">
      <alignment horizontal="right" vertical="center"/>
    </xf>
    <xf numFmtId="41" fontId="0" fillId="6" borderId="135" xfId="1" applyFont="1" applyFill="1" applyBorder="1" applyAlignment="1">
      <alignment horizontal="right" vertical="center"/>
    </xf>
    <xf numFmtId="41" fontId="0" fillId="6" borderId="136" xfId="1" applyFont="1" applyFill="1" applyBorder="1" applyAlignment="1">
      <alignment horizontal="right" vertical="center"/>
    </xf>
    <xf numFmtId="41" fontId="0" fillId="6" borderId="136" xfId="1" applyFont="1" applyFill="1" applyBorder="1" applyAlignment="1" applyProtection="1">
      <alignment horizontal="right" vertical="center"/>
    </xf>
    <xf numFmtId="41" fontId="0" fillId="6" borderId="137" xfId="1" applyFont="1" applyFill="1" applyBorder="1" applyAlignment="1" applyProtection="1">
      <alignment horizontal="right" vertical="center"/>
    </xf>
    <xf numFmtId="0" fontId="21" fillId="5" borderId="8" xfId="35" applyFont="1" applyFill="1" applyBorder="1" applyAlignment="1">
      <alignment horizontal="center" vertical="center" wrapText="1"/>
    </xf>
    <xf numFmtId="41" fontId="21" fillId="2" borderId="147" xfId="0" applyNumberFormat="1" applyFont="1" applyFill="1" applyBorder="1" applyAlignment="1">
      <alignment horizontal="center" vertical="center"/>
    </xf>
    <xf numFmtId="41" fontId="21" fillId="2" borderId="148" xfId="0" applyNumberFormat="1" applyFont="1" applyFill="1" applyBorder="1" applyAlignment="1">
      <alignment horizontal="center" vertical="center"/>
    </xf>
    <xf numFmtId="41" fontId="21" fillId="0" borderId="148" xfId="0" applyNumberFormat="1" applyFont="1" applyBorder="1">
      <alignment vertical="center"/>
    </xf>
    <xf numFmtId="41" fontId="21" fillId="0" borderId="149" xfId="0" applyNumberFormat="1" applyFont="1" applyBorder="1">
      <alignment vertical="center"/>
    </xf>
    <xf numFmtId="41" fontId="21" fillId="0" borderId="150" xfId="0" applyNumberFormat="1" applyFont="1" applyBorder="1">
      <alignment vertical="center"/>
    </xf>
    <xf numFmtId="41" fontId="21" fillId="0" borderId="151" xfId="0" applyNumberFormat="1" applyFont="1" applyBorder="1">
      <alignment vertical="center"/>
    </xf>
    <xf numFmtId="41" fontId="0" fillId="6" borderId="152" xfId="1" applyFont="1" applyFill="1" applyBorder="1" applyAlignment="1">
      <alignment horizontal="right" vertical="center"/>
    </xf>
    <xf numFmtId="0" fontId="21" fillId="5" borderId="11" xfId="35" applyFont="1" applyFill="1" applyBorder="1" applyAlignment="1">
      <alignment horizontal="center" vertical="center" wrapText="1"/>
    </xf>
    <xf numFmtId="41" fontId="21" fillId="0" borderId="44" xfId="0" applyNumberFormat="1" applyFont="1" applyBorder="1">
      <alignment vertical="center"/>
    </xf>
    <xf numFmtId="41" fontId="0" fillId="6" borderId="153" xfId="1" applyFont="1" applyFill="1" applyBorder="1" applyAlignment="1">
      <alignment horizontal="right" vertical="center"/>
    </xf>
    <xf numFmtId="41" fontId="21" fillId="0" borderId="154" xfId="0" applyNumberFormat="1" applyFont="1" applyBorder="1">
      <alignment vertical="center"/>
    </xf>
    <xf numFmtId="41" fontId="0" fillId="6" borderId="155" xfId="1" applyFont="1" applyFill="1" applyBorder="1" applyAlignment="1">
      <alignment horizontal="right" vertical="center"/>
    </xf>
    <xf numFmtId="41" fontId="0" fillId="6" borderId="156" xfId="6" applyNumberFormat="1" applyFont="1" applyFill="1" applyBorder="1" applyAlignment="1">
      <alignment horizontal="center" vertical="center"/>
    </xf>
    <xf numFmtId="41" fontId="0" fillId="6" borderId="157" xfId="6" applyNumberFormat="1" applyFont="1" applyFill="1" applyBorder="1" applyAlignment="1">
      <alignment horizontal="center" vertical="center"/>
    </xf>
    <xf numFmtId="41" fontId="0" fillId="6" borderId="158" xfId="6" applyNumberFormat="1" applyFont="1" applyFill="1" applyBorder="1" applyAlignment="1">
      <alignment horizontal="center" vertical="center"/>
    </xf>
    <xf numFmtId="41" fontId="0" fillId="6" borderId="159" xfId="19" applyNumberFormat="1" applyFont="1" applyFill="1" applyBorder="1" applyAlignment="1">
      <alignment vertical="center"/>
    </xf>
    <xf numFmtId="41" fontId="0" fillId="6" borderId="160" xfId="19" applyNumberFormat="1" applyFont="1" applyFill="1" applyBorder="1" applyAlignment="1">
      <alignment vertical="center"/>
    </xf>
    <xf numFmtId="41" fontId="0" fillId="6" borderId="161" xfId="19" applyNumberFormat="1" applyFont="1" applyFill="1" applyBorder="1" applyAlignment="1">
      <alignment vertical="center"/>
    </xf>
    <xf numFmtId="41" fontId="0" fillId="6" borderId="156" xfId="0" applyNumberFormat="1" applyFont="1" applyFill="1" applyBorder="1">
      <alignment vertical="center"/>
    </xf>
    <xf numFmtId="41" fontId="0" fillId="6" borderId="157" xfId="0" applyNumberFormat="1" applyFont="1" applyFill="1" applyBorder="1">
      <alignment vertical="center"/>
    </xf>
    <xf numFmtId="41" fontId="0" fillId="6" borderId="162" xfId="0" applyNumberFormat="1" applyFont="1" applyFill="1" applyBorder="1">
      <alignment vertical="center"/>
    </xf>
    <xf numFmtId="176" fontId="0" fillId="7" borderId="167" xfId="0" applyNumberFormat="1" applyFont="1" applyFill="1" applyBorder="1" applyAlignment="1">
      <alignment vertical="center"/>
    </xf>
    <xf numFmtId="41" fontId="0" fillId="0" borderId="5" xfId="0" applyNumberFormat="1" applyFont="1" applyBorder="1">
      <alignment vertical="center"/>
    </xf>
    <xf numFmtId="41" fontId="0" fillId="6" borderId="169" xfId="0" applyNumberFormat="1" applyFont="1" applyFill="1" applyBorder="1" applyAlignment="1">
      <alignment vertical="center"/>
    </xf>
    <xf numFmtId="41" fontId="0" fillId="6" borderId="170" xfId="0" applyNumberFormat="1" applyFont="1" applyFill="1" applyBorder="1" applyAlignment="1">
      <alignment vertical="center"/>
    </xf>
    <xf numFmtId="184" fontId="0" fillId="6" borderId="170" xfId="0" applyNumberFormat="1" applyFont="1" applyFill="1" applyBorder="1" applyAlignment="1">
      <alignment vertical="center"/>
    </xf>
    <xf numFmtId="41" fontId="0" fillId="6" borderId="170" xfId="0" applyNumberFormat="1" applyFont="1" applyFill="1" applyBorder="1" applyAlignment="1">
      <alignment horizontal="right" vertical="center"/>
    </xf>
    <xf numFmtId="41" fontId="0" fillId="6" borderId="171" xfId="0" applyNumberFormat="1" applyFont="1" applyFill="1" applyBorder="1">
      <alignment vertical="center"/>
    </xf>
    <xf numFmtId="41" fontId="21" fillId="0" borderId="48" xfId="1" applyFont="1" applyBorder="1">
      <alignment vertical="center"/>
    </xf>
    <xf numFmtId="41" fontId="21" fillId="0" borderId="32" xfId="1" applyFont="1" applyBorder="1">
      <alignment vertical="center"/>
    </xf>
    <xf numFmtId="41" fontId="21" fillId="0" borderId="49" xfId="1" applyFont="1" applyBorder="1">
      <alignment vertical="center"/>
    </xf>
    <xf numFmtId="41" fontId="0" fillId="7" borderId="168" xfId="1" applyFont="1" applyFill="1" applyBorder="1" applyAlignment="1">
      <alignment vertical="center"/>
    </xf>
    <xf numFmtId="41" fontId="0" fillId="7" borderId="167" xfId="1" applyFont="1" applyFill="1" applyBorder="1" applyAlignment="1">
      <alignment horizontal="right" vertical="center"/>
    </xf>
    <xf numFmtId="41" fontId="0" fillId="7" borderId="167" xfId="1" applyFont="1" applyFill="1" applyBorder="1" applyAlignment="1">
      <alignment vertical="center"/>
    </xf>
    <xf numFmtId="41" fontId="0" fillId="7" borderId="166" xfId="1" applyFont="1" applyFill="1" applyBorder="1" applyAlignment="1">
      <alignment horizontal="right" vertical="center"/>
    </xf>
    <xf numFmtId="41" fontId="0" fillId="7" borderId="165" xfId="1" applyFont="1" applyFill="1" applyBorder="1" applyAlignment="1">
      <alignment horizontal="right" vertical="center"/>
    </xf>
    <xf numFmtId="41" fontId="0" fillId="7" borderId="164" xfId="1" applyFont="1" applyFill="1" applyBorder="1" applyAlignment="1">
      <alignment horizontal="right" vertical="center"/>
    </xf>
    <xf numFmtId="41" fontId="0" fillId="7" borderId="163" xfId="1" applyFont="1" applyFill="1" applyBorder="1" applyAlignment="1">
      <alignment horizontal="right" vertical="center"/>
    </xf>
    <xf numFmtId="41" fontId="0" fillId="7" borderId="173" xfId="1" applyFont="1" applyFill="1" applyBorder="1" applyAlignment="1">
      <alignment horizontal="right" vertical="center"/>
    </xf>
    <xf numFmtId="41" fontId="0" fillId="7" borderId="172" xfId="1" applyFont="1" applyFill="1" applyBorder="1" applyAlignment="1">
      <alignment horizontal="right" vertical="center"/>
    </xf>
    <xf numFmtId="41" fontId="0" fillId="7" borderId="174" xfId="1" applyFont="1" applyFill="1" applyBorder="1" applyAlignment="1">
      <alignment horizontal="right" vertical="center"/>
    </xf>
    <xf numFmtId="41" fontId="0" fillId="7" borderId="175" xfId="1" applyFont="1" applyFill="1" applyBorder="1" applyAlignment="1">
      <alignment horizontal="right" vertical="center"/>
    </xf>
    <xf numFmtId="41" fontId="0" fillId="7" borderId="176" xfId="1" applyFont="1" applyFill="1" applyBorder="1" applyAlignment="1">
      <alignment horizontal="right" vertical="center"/>
    </xf>
    <xf numFmtId="41" fontId="17" fillId="5" borderId="20" xfId="1" applyFont="1" applyFill="1" applyBorder="1">
      <alignment vertical="center"/>
    </xf>
    <xf numFmtId="41" fontId="17" fillId="5" borderId="21" xfId="1" applyFont="1" applyFill="1" applyBorder="1">
      <alignment vertical="center"/>
    </xf>
    <xf numFmtId="41" fontId="17" fillId="5" borderId="63" xfId="1" applyFont="1" applyFill="1" applyBorder="1">
      <alignment vertical="center"/>
    </xf>
    <xf numFmtId="41" fontId="21" fillId="5" borderId="20" xfId="1" applyFont="1" applyFill="1" applyBorder="1" applyAlignment="1">
      <alignment vertical="center"/>
    </xf>
    <xf numFmtId="41" fontId="21" fillId="5" borderId="21" xfId="1" applyFont="1" applyFill="1" applyBorder="1" applyAlignment="1">
      <alignment vertical="center"/>
    </xf>
    <xf numFmtId="41" fontId="21" fillId="5" borderId="21" xfId="1" applyFont="1" applyFill="1" applyBorder="1" applyAlignment="1">
      <alignment horizontal="right" vertical="center"/>
    </xf>
    <xf numFmtId="41" fontId="21" fillId="5" borderId="63" xfId="1" applyFont="1" applyFill="1" applyBorder="1" applyAlignment="1">
      <alignment horizontal="right" vertical="center"/>
    </xf>
    <xf numFmtId="41" fontId="21" fillId="5" borderId="22" xfId="1" applyFont="1" applyFill="1" applyBorder="1" applyAlignment="1">
      <alignment vertical="center"/>
    </xf>
    <xf numFmtId="41" fontId="21" fillId="5" borderId="23" xfId="1" applyFont="1" applyFill="1" applyBorder="1" applyAlignment="1">
      <alignment vertical="center"/>
    </xf>
    <xf numFmtId="41" fontId="21" fillId="5" borderId="23" xfId="1" applyFont="1" applyFill="1" applyBorder="1" applyAlignment="1">
      <alignment horizontal="right" vertical="center"/>
    </xf>
    <xf numFmtId="41" fontId="21" fillId="5" borderId="65" xfId="1" applyFont="1" applyFill="1" applyBorder="1" applyAlignment="1">
      <alignment horizontal="right" vertical="center"/>
    </xf>
    <xf numFmtId="41" fontId="21" fillId="5" borderId="24" xfId="1" applyFont="1" applyFill="1" applyBorder="1" applyAlignment="1">
      <alignment vertical="center"/>
    </xf>
    <xf numFmtId="41" fontId="21" fillId="5" borderId="25" xfId="1" applyFont="1" applyFill="1" applyBorder="1" applyAlignment="1">
      <alignment vertical="center"/>
    </xf>
    <xf numFmtId="41" fontId="21" fillId="5" borderId="77" xfId="1" applyFont="1" applyFill="1" applyBorder="1" applyAlignment="1">
      <alignment vertical="center"/>
    </xf>
    <xf numFmtId="41" fontId="21" fillId="5" borderId="31" xfId="1" applyFont="1" applyFill="1" applyBorder="1" applyAlignment="1">
      <alignment vertical="center"/>
    </xf>
    <xf numFmtId="41" fontId="21" fillId="5" borderId="32" xfId="1" applyFont="1" applyFill="1" applyBorder="1" applyAlignment="1">
      <alignment vertical="center"/>
    </xf>
    <xf numFmtId="41" fontId="21" fillId="5" borderId="113" xfId="1" applyFont="1" applyFill="1" applyBorder="1" applyAlignment="1">
      <alignment vertical="center"/>
    </xf>
    <xf numFmtId="41" fontId="21" fillId="5" borderId="33" xfId="1" applyFont="1" applyFill="1" applyBorder="1" applyAlignment="1">
      <alignment vertical="center"/>
    </xf>
    <xf numFmtId="41" fontId="21" fillId="5" borderId="34" xfId="1" applyFont="1" applyFill="1" applyBorder="1" applyAlignment="1">
      <alignment vertical="center"/>
    </xf>
    <xf numFmtId="41" fontId="21" fillId="5" borderId="34" xfId="1" applyFont="1" applyFill="1" applyBorder="1" applyAlignment="1">
      <alignment horizontal="right" vertical="center"/>
    </xf>
    <xf numFmtId="41" fontId="21" fillId="5" borderId="114" xfId="1" applyFont="1" applyFill="1" applyBorder="1" applyAlignment="1">
      <alignment horizontal="right" vertical="center"/>
    </xf>
    <xf numFmtId="41" fontId="21" fillId="5" borderId="35" xfId="1" applyFont="1" applyFill="1" applyBorder="1" applyAlignment="1">
      <alignment vertical="center"/>
    </xf>
    <xf numFmtId="41" fontId="21" fillId="5" borderId="36" xfId="1" applyFont="1" applyFill="1" applyBorder="1" applyAlignment="1">
      <alignment vertical="center"/>
    </xf>
    <xf numFmtId="41" fontId="21" fillId="5" borderId="36" xfId="1" applyFont="1" applyFill="1" applyBorder="1" applyAlignment="1">
      <alignment horizontal="right" vertical="center"/>
    </xf>
    <xf numFmtId="41" fontId="21" fillId="5" borderId="115" xfId="1" applyFont="1" applyFill="1" applyBorder="1" applyAlignment="1">
      <alignment horizontal="right" vertical="center"/>
    </xf>
    <xf numFmtId="41" fontId="21" fillId="5" borderId="177" xfId="17" applyNumberFormat="1" applyFont="1" applyFill="1" applyBorder="1" applyAlignment="1">
      <alignment vertical="center"/>
    </xf>
    <xf numFmtId="41" fontId="0" fillId="6" borderId="21" xfId="1" applyFont="1" applyFill="1" applyBorder="1" applyAlignment="1">
      <alignment horizontal="center" vertical="center"/>
    </xf>
    <xf numFmtId="41" fontId="0" fillId="6" borderId="63" xfId="1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41" fontId="25" fillId="5" borderId="20" xfId="1" applyFont="1" applyFill="1" applyBorder="1" applyAlignment="1">
      <alignment horizontal="right" vertical="center"/>
    </xf>
    <xf numFmtId="41" fontId="25" fillId="5" borderId="21" xfId="1" applyFont="1" applyFill="1" applyBorder="1" applyAlignment="1">
      <alignment vertical="center"/>
    </xf>
    <xf numFmtId="41" fontId="25" fillId="5" borderId="21" xfId="1" applyFont="1" applyFill="1" applyBorder="1" applyAlignment="1">
      <alignment horizontal="right" vertical="center"/>
    </xf>
    <xf numFmtId="41" fontId="25" fillId="5" borderId="63" xfId="1" applyFont="1" applyFill="1" applyBorder="1" applyAlignment="1">
      <alignment horizontal="right" vertical="center"/>
    </xf>
    <xf numFmtId="41" fontId="25" fillId="5" borderId="118" xfId="1" applyFont="1" applyFill="1" applyBorder="1" applyAlignment="1">
      <alignment horizontal="right" vertical="center"/>
    </xf>
    <xf numFmtId="41" fontId="25" fillId="5" borderId="119" xfId="1" applyFont="1" applyFill="1" applyBorder="1" applyAlignment="1">
      <alignment vertical="center"/>
    </xf>
    <xf numFmtId="41" fontId="25" fillId="5" borderId="119" xfId="1" applyFont="1" applyFill="1" applyBorder="1" applyAlignment="1">
      <alignment horizontal="right" vertical="center"/>
    </xf>
    <xf numFmtId="41" fontId="25" fillId="5" borderId="120" xfId="1" applyFont="1" applyFill="1" applyBorder="1" applyAlignment="1">
      <alignment horizontal="right" vertical="center"/>
    </xf>
    <xf numFmtId="41" fontId="25" fillId="5" borderId="100" xfId="1" applyFont="1" applyFill="1" applyBorder="1" applyAlignment="1">
      <alignment vertical="center"/>
    </xf>
    <xf numFmtId="41" fontId="25" fillId="5" borderId="101" xfId="1" applyFont="1" applyFill="1" applyBorder="1" applyAlignment="1">
      <alignment vertical="center"/>
    </xf>
    <xf numFmtId="41" fontId="25" fillId="5" borderId="101" xfId="1" applyFont="1" applyFill="1" applyBorder="1" applyAlignment="1">
      <alignment horizontal="right" vertical="center"/>
    </xf>
    <xf numFmtId="41" fontId="25" fillId="5" borderId="105" xfId="1" applyFont="1" applyFill="1" applyBorder="1" applyAlignment="1">
      <alignment vertical="center"/>
    </xf>
    <xf numFmtId="41" fontId="25" fillId="5" borderId="102" xfId="1" applyFont="1" applyFill="1" applyBorder="1" applyAlignment="1">
      <alignment vertical="center"/>
    </xf>
    <xf numFmtId="41" fontId="25" fillId="5" borderId="103" xfId="1" applyFont="1" applyFill="1" applyBorder="1" applyAlignment="1">
      <alignment vertical="center"/>
    </xf>
    <xf numFmtId="41" fontId="25" fillId="5" borderId="103" xfId="1" applyFont="1" applyFill="1" applyBorder="1" applyAlignment="1">
      <alignment horizontal="right" vertical="center"/>
    </xf>
    <xf numFmtId="41" fontId="25" fillId="5" borderId="106" xfId="1" applyFont="1" applyFill="1" applyBorder="1" applyAlignment="1">
      <alignment vertical="center"/>
    </xf>
    <xf numFmtId="184" fontId="25" fillId="5" borderId="25" xfId="0" applyNumberFormat="1" applyFont="1" applyFill="1" applyBorder="1" applyAlignment="1">
      <alignment vertical="center"/>
    </xf>
    <xf numFmtId="41" fontId="22" fillId="0" borderId="77" xfId="1" applyFont="1" applyFill="1" applyBorder="1" applyAlignment="1">
      <alignment horizontal="right"/>
    </xf>
    <xf numFmtId="41" fontId="21" fillId="2" borderId="48" xfId="1" applyFont="1" applyFill="1" applyBorder="1" applyAlignment="1">
      <alignment horizontal="right" vertical="center"/>
    </xf>
    <xf numFmtId="41" fontId="21" fillId="2" borderId="50" xfId="1" applyFont="1" applyFill="1" applyBorder="1" applyAlignment="1">
      <alignment horizontal="right" vertical="center"/>
    </xf>
    <xf numFmtId="41" fontId="21" fillId="0" borderId="50" xfId="1" applyFont="1" applyBorder="1" applyAlignment="1">
      <alignment horizontal="right" vertical="center"/>
    </xf>
    <xf numFmtId="41" fontId="21" fillId="0" borderId="130" xfId="1" applyFont="1" applyBorder="1" applyAlignment="1">
      <alignment horizontal="right" vertical="center"/>
    </xf>
    <xf numFmtId="0" fontId="53" fillId="8" borderId="0" xfId="44" applyFont="1" applyFill="1" applyAlignment="1">
      <alignment vertical="center"/>
    </xf>
    <xf numFmtId="0" fontId="54" fillId="8" borderId="0" xfId="44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5" borderId="59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/>
    </xf>
    <xf numFmtId="0" fontId="21" fillId="5" borderId="58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0" fontId="25" fillId="5" borderId="75" xfId="0" applyFont="1" applyFill="1" applyBorder="1" applyAlignment="1">
      <alignment horizontal="center" vertical="center" wrapText="1"/>
    </xf>
    <xf numFmtId="0" fontId="25" fillId="5" borderId="76" xfId="0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34" fillId="5" borderId="73" xfId="0" applyFont="1" applyFill="1" applyBorder="1" applyAlignment="1">
      <alignment horizontal="right" vertical="center"/>
    </xf>
    <xf numFmtId="0" fontId="34" fillId="5" borderId="74" xfId="0" applyFont="1" applyFill="1" applyBorder="1" applyAlignment="1">
      <alignment horizontal="right" vertical="center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/>
    </xf>
    <xf numFmtId="0" fontId="19" fillId="5" borderId="73" xfId="0" applyFont="1" applyFill="1" applyBorder="1" applyAlignment="1">
      <alignment horizontal="right" vertical="center"/>
    </xf>
    <xf numFmtId="0" fontId="19" fillId="5" borderId="74" xfId="0" applyFont="1" applyFill="1" applyBorder="1" applyAlignment="1">
      <alignment horizontal="right" vertical="center"/>
    </xf>
    <xf numFmtId="0" fontId="25" fillId="5" borderId="91" xfId="0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 wrapText="1"/>
    </xf>
    <xf numFmtId="0" fontId="25" fillId="5" borderId="66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93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41" fontId="17" fillId="5" borderId="2" xfId="0" applyNumberFormat="1" applyFont="1" applyFill="1" applyBorder="1" applyAlignment="1">
      <alignment horizontal="center" vertical="center" wrapText="1"/>
    </xf>
    <xf numFmtId="41" fontId="17" fillId="5" borderId="2" xfId="0" applyNumberFormat="1" applyFont="1" applyFill="1" applyBorder="1" applyAlignment="1">
      <alignment horizontal="center" vertical="center"/>
    </xf>
    <xf numFmtId="41" fontId="17" fillId="5" borderId="3" xfId="0" applyNumberFormat="1" applyFont="1" applyFill="1" applyBorder="1" applyAlignment="1">
      <alignment horizontal="center" vertical="center" wrapText="1"/>
    </xf>
    <xf numFmtId="41" fontId="17" fillId="5" borderId="93" xfId="0" applyNumberFormat="1" applyFont="1" applyFill="1" applyBorder="1" applyAlignment="1">
      <alignment horizontal="center" vertical="center"/>
    </xf>
    <xf numFmtId="41" fontId="17" fillId="5" borderId="58" xfId="0" applyNumberFormat="1" applyFont="1" applyFill="1" applyBorder="1" applyAlignment="1">
      <alignment horizontal="center" vertical="center" wrapText="1"/>
    </xf>
    <xf numFmtId="41" fontId="17" fillId="5" borderId="59" xfId="0" applyNumberFormat="1" applyFont="1" applyFill="1" applyBorder="1" applyAlignment="1">
      <alignment horizontal="center" vertical="center" wrapText="1"/>
    </xf>
    <xf numFmtId="41" fontId="17" fillId="5" borderId="59" xfId="0" applyNumberFormat="1" applyFont="1" applyFill="1" applyBorder="1" applyAlignment="1">
      <alignment horizontal="center" vertical="center"/>
    </xf>
    <xf numFmtId="41" fontId="17" fillId="5" borderId="10" xfId="0" applyNumberFormat="1" applyFont="1" applyFill="1" applyBorder="1" applyAlignment="1">
      <alignment horizontal="center" vertical="center"/>
    </xf>
    <xf numFmtId="41" fontId="17" fillId="5" borderId="1" xfId="0" applyNumberFormat="1" applyFont="1" applyFill="1" applyBorder="1" applyAlignment="1">
      <alignment horizontal="center" vertical="center"/>
    </xf>
    <xf numFmtId="41" fontId="17" fillId="5" borderId="8" xfId="0" applyNumberFormat="1" applyFont="1" applyFill="1" applyBorder="1" applyAlignment="1">
      <alignment horizontal="center" vertical="center" wrapText="1"/>
    </xf>
    <xf numFmtId="41" fontId="17" fillId="5" borderId="9" xfId="0" applyNumberFormat="1" applyFont="1" applyFill="1" applyBorder="1" applyAlignment="1">
      <alignment horizontal="center" vertical="center"/>
    </xf>
    <xf numFmtId="41" fontId="17" fillId="5" borderId="11" xfId="0" applyNumberFormat="1" applyFont="1" applyFill="1" applyBorder="1" applyAlignment="1">
      <alignment horizontal="center" vertical="center"/>
    </xf>
    <xf numFmtId="41" fontId="17" fillId="5" borderId="9" xfId="0" applyNumberFormat="1" applyFont="1" applyFill="1" applyBorder="1" applyAlignment="1">
      <alignment horizontal="center" vertical="center" wrapText="1"/>
    </xf>
    <xf numFmtId="41" fontId="17" fillId="5" borderId="12" xfId="0" applyNumberFormat="1" applyFont="1" applyFill="1" applyBorder="1" applyAlignment="1">
      <alignment horizontal="center" vertical="center" wrapText="1"/>
    </xf>
    <xf numFmtId="41" fontId="17" fillId="5" borderId="14" xfId="0" applyNumberFormat="1" applyFont="1" applyFill="1" applyBorder="1" applyAlignment="1">
      <alignment horizontal="center" vertical="center" wrapText="1"/>
    </xf>
    <xf numFmtId="41" fontId="17" fillId="5" borderId="13" xfId="0" applyNumberFormat="1" applyFont="1" applyFill="1" applyBorder="1" applyAlignment="1">
      <alignment horizontal="center" vertical="center" wrapText="1"/>
    </xf>
    <xf numFmtId="41" fontId="17" fillId="5" borderId="75" xfId="0" applyNumberFormat="1" applyFont="1" applyFill="1" applyBorder="1" applyAlignment="1">
      <alignment horizontal="center" vertical="center" wrapText="1"/>
    </xf>
    <xf numFmtId="41" fontId="17" fillId="5" borderId="111" xfId="0" applyNumberFormat="1" applyFont="1" applyFill="1" applyBorder="1" applyAlignment="1">
      <alignment horizontal="center" vertical="center" wrapText="1"/>
    </xf>
    <xf numFmtId="41" fontId="17" fillId="5" borderId="76" xfId="0" applyNumberFormat="1" applyFont="1" applyFill="1" applyBorder="1" applyAlignment="1">
      <alignment horizontal="center" vertical="center" wrapText="1"/>
    </xf>
    <xf numFmtId="41" fontId="17" fillId="5" borderId="91" xfId="0" applyNumberFormat="1" applyFont="1" applyFill="1" applyBorder="1" applyAlignment="1">
      <alignment horizontal="center" vertical="center" wrapText="1"/>
    </xf>
    <xf numFmtId="41" fontId="17" fillId="5" borderId="78" xfId="0" applyNumberFormat="1" applyFont="1" applyFill="1" applyBorder="1" applyAlignment="1">
      <alignment horizontal="center" vertical="center" wrapText="1"/>
    </xf>
    <xf numFmtId="41" fontId="17" fillId="5" borderId="66" xfId="0" applyNumberFormat="1" applyFont="1" applyFill="1" applyBorder="1" applyAlignment="1">
      <alignment horizontal="center" vertical="center"/>
    </xf>
    <xf numFmtId="41" fontId="17" fillId="5" borderId="11" xfId="0" applyNumberFormat="1" applyFont="1" applyFill="1" applyBorder="1" applyAlignment="1">
      <alignment horizontal="center" vertical="center" wrapText="1"/>
    </xf>
    <xf numFmtId="41" fontId="17" fillId="5" borderId="4" xfId="0" applyNumberFormat="1" applyFont="1" applyFill="1" applyBorder="1" applyAlignment="1">
      <alignment horizontal="center" vertical="center" wrapText="1"/>
    </xf>
    <xf numFmtId="41" fontId="17" fillId="5" borderId="6" xfId="0" applyNumberFormat="1" applyFont="1" applyFill="1" applyBorder="1" applyAlignment="1">
      <alignment horizontal="center" vertical="center" wrapText="1"/>
    </xf>
    <xf numFmtId="41" fontId="17" fillId="5" borderId="13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41" fontId="17" fillId="5" borderId="76" xfId="0" applyNumberFormat="1" applyFont="1" applyFill="1" applyBorder="1" applyAlignment="1">
      <alignment horizontal="center" vertical="center"/>
    </xf>
    <xf numFmtId="0" fontId="19" fillId="5" borderId="68" xfId="0" applyFont="1" applyFill="1" applyBorder="1">
      <alignment vertical="center"/>
    </xf>
    <xf numFmtId="0" fontId="19" fillId="5" borderId="69" xfId="0" applyFont="1" applyFill="1" applyBorder="1">
      <alignment vertical="center"/>
    </xf>
    <xf numFmtId="41" fontId="17" fillId="5" borderId="10" xfId="0" applyNumberFormat="1" applyFont="1" applyFill="1" applyBorder="1" applyAlignment="1">
      <alignment horizontal="center" vertical="center" wrapText="1"/>
    </xf>
    <xf numFmtId="41" fontId="17" fillId="5" borderId="1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 wrapText="1"/>
    </xf>
    <xf numFmtId="0" fontId="15" fillId="5" borderId="59" xfId="0" applyFont="1" applyFill="1" applyBorder="1" applyAlignment="1">
      <alignment horizontal="center" vertical="center"/>
    </xf>
    <xf numFmtId="0" fontId="15" fillId="5" borderId="71" xfId="0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vertical="center"/>
    </xf>
    <xf numFmtId="0" fontId="15" fillId="5" borderId="72" xfId="0" applyFont="1" applyFill="1" applyBorder="1" applyAlignment="1">
      <alignment horizontal="center" vertical="center" wrapText="1"/>
    </xf>
    <xf numFmtId="0" fontId="15" fillId="5" borderId="73" xfId="0" applyFont="1" applyFill="1" applyBorder="1" applyAlignment="1">
      <alignment horizontal="center" vertical="center"/>
    </xf>
    <xf numFmtId="0" fontId="15" fillId="5" borderId="121" xfId="0" applyFont="1" applyFill="1" applyBorder="1" applyAlignment="1">
      <alignment horizontal="center" vertical="center"/>
    </xf>
    <xf numFmtId="0" fontId="15" fillId="5" borderId="122" xfId="0" applyFont="1" applyFill="1" applyBorder="1" applyAlignment="1">
      <alignment horizontal="center" vertical="center" wrapText="1"/>
    </xf>
    <xf numFmtId="0" fontId="15" fillId="5" borderId="122" xfId="0" applyFont="1" applyFill="1" applyBorder="1" applyAlignment="1">
      <alignment horizontal="center" vertical="center"/>
    </xf>
    <xf numFmtId="0" fontId="15" fillId="5" borderId="123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93" xfId="0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 wrapText="1"/>
    </xf>
    <xf numFmtId="0" fontId="17" fillId="5" borderId="76" xfId="0" applyFont="1" applyFill="1" applyBorder="1" applyAlignment="1">
      <alignment horizontal="center" vertical="center"/>
    </xf>
    <xf numFmtId="0" fontId="20" fillId="5" borderId="89" xfId="0" applyFont="1" applyFill="1" applyBorder="1">
      <alignment vertical="center"/>
    </xf>
    <xf numFmtId="0" fontId="20" fillId="5" borderId="0" xfId="0" applyFont="1" applyFill="1" applyBorder="1">
      <alignment vertical="center"/>
    </xf>
    <xf numFmtId="0" fontId="17" fillId="5" borderId="91" xfId="0" applyFont="1" applyFill="1" applyBorder="1" applyAlignment="1">
      <alignment horizontal="center" vertical="center" wrapText="1"/>
    </xf>
    <xf numFmtId="0" fontId="17" fillId="5" borderId="78" xfId="0" applyFont="1" applyFill="1" applyBorder="1" applyAlignment="1">
      <alignment horizontal="center" vertical="center" wrapText="1"/>
    </xf>
    <xf numFmtId="0" fontId="17" fillId="5" borderId="66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93" xfId="0" applyFont="1" applyFill="1" applyBorder="1" applyAlignment="1">
      <alignment horizontal="center" vertical="center" wrapText="1"/>
    </xf>
    <xf numFmtId="41" fontId="15" fillId="5" borderId="8" xfId="0" applyNumberFormat="1" applyFont="1" applyFill="1" applyBorder="1" applyAlignment="1">
      <alignment horizontal="center" vertical="center" wrapText="1"/>
    </xf>
    <xf numFmtId="41" fontId="15" fillId="5" borderId="9" xfId="0" applyNumberFormat="1" applyFont="1" applyFill="1" applyBorder="1" applyAlignment="1">
      <alignment horizontal="center" vertical="center" wrapText="1"/>
    </xf>
    <xf numFmtId="41" fontId="15" fillId="5" borderId="92" xfId="0" applyNumberFormat="1" applyFont="1" applyFill="1" applyBorder="1" applyAlignment="1">
      <alignment horizontal="center" vertical="center" wrapText="1"/>
    </xf>
    <xf numFmtId="41" fontId="15" fillId="5" borderId="91" xfId="0" applyNumberFormat="1" applyFont="1" applyFill="1" applyBorder="1" applyAlignment="1">
      <alignment horizontal="center" vertical="center" wrapText="1"/>
    </xf>
    <xf numFmtId="41" fontId="15" fillId="5" borderId="66" xfId="0" applyNumberFormat="1" applyFont="1" applyFill="1" applyBorder="1" applyAlignment="1">
      <alignment horizontal="center" vertical="center"/>
    </xf>
    <xf numFmtId="41" fontId="15" fillId="5" borderId="2" xfId="0" applyNumberFormat="1" applyFont="1" applyFill="1" applyBorder="1" applyAlignment="1">
      <alignment horizontal="center" vertical="center" wrapText="1"/>
    </xf>
    <xf numFmtId="41" fontId="15" fillId="5" borderId="10" xfId="0" applyNumberFormat="1" applyFont="1" applyFill="1" applyBorder="1" applyAlignment="1">
      <alignment horizontal="center" vertical="center" wrapText="1"/>
    </xf>
    <xf numFmtId="41" fontId="15" fillId="5" borderId="1" xfId="0" applyNumberFormat="1" applyFont="1" applyFill="1" applyBorder="1" applyAlignment="1">
      <alignment horizontal="center" vertical="center" wrapText="1"/>
    </xf>
    <xf numFmtId="41" fontId="15" fillId="5" borderId="12" xfId="0" applyNumberFormat="1" applyFont="1" applyFill="1" applyBorder="1" applyAlignment="1">
      <alignment horizontal="center" vertical="center" wrapText="1"/>
    </xf>
    <xf numFmtId="41" fontId="15" fillId="5" borderId="13" xfId="0" applyNumberFormat="1" applyFont="1" applyFill="1" applyBorder="1" applyAlignment="1">
      <alignment horizontal="center" vertical="center" wrapText="1"/>
    </xf>
    <xf numFmtId="0" fontId="17" fillId="5" borderId="9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90" xfId="0" applyFont="1" applyFill="1" applyBorder="1" applyAlignment="1">
      <alignment horizontal="center" vertical="center" wrapText="1"/>
    </xf>
    <xf numFmtId="0" fontId="21" fillId="5" borderId="73" xfId="0" applyFont="1" applyFill="1" applyBorder="1" applyAlignment="1">
      <alignment horizontal="right" vertical="center"/>
    </xf>
    <xf numFmtId="0" fontId="21" fillId="5" borderId="74" xfId="0" applyFont="1" applyFill="1" applyBorder="1" applyAlignment="1">
      <alignment horizontal="right" vertical="center"/>
    </xf>
    <xf numFmtId="0" fontId="19" fillId="5" borderId="47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19" fillId="5" borderId="92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/>
    </xf>
    <xf numFmtId="0" fontId="21" fillId="5" borderId="9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92" xfId="0" applyFont="1" applyFill="1" applyBorder="1" applyAlignment="1">
      <alignment horizontal="center" vertical="center"/>
    </xf>
    <xf numFmtId="41" fontId="15" fillId="5" borderId="3" xfId="0" applyNumberFormat="1" applyFont="1" applyFill="1" applyBorder="1" applyAlignment="1">
      <alignment horizontal="center" vertical="center" wrapText="1"/>
    </xf>
    <xf numFmtId="41" fontId="15" fillId="5" borderId="10" xfId="0" applyNumberFormat="1" applyFont="1" applyFill="1" applyBorder="1" applyAlignment="1">
      <alignment horizontal="center" vertical="center"/>
    </xf>
    <xf numFmtId="41" fontId="15" fillId="5" borderId="10" xfId="0" applyNumberFormat="1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5" fillId="5" borderId="93" xfId="0" applyFont="1" applyFill="1" applyBorder="1" applyAlignment="1">
      <alignment vertical="center"/>
    </xf>
    <xf numFmtId="41" fontId="15" fillId="5" borderId="58" xfId="0" applyNumberFormat="1" applyFont="1" applyFill="1" applyBorder="1" applyAlignment="1">
      <alignment horizontal="center" vertical="center" wrapText="1"/>
    </xf>
    <xf numFmtId="41" fontId="15" fillId="5" borderId="58" xfId="0" applyNumberFormat="1" applyFont="1" applyFill="1" applyBorder="1" applyAlignment="1">
      <alignment horizontal="center" vertical="center"/>
    </xf>
    <xf numFmtId="41" fontId="15" fillId="5" borderId="2" xfId="0" applyNumberFormat="1" applyFont="1" applyFill="1" applyBorder="1" applyAlignment="1">
      <alignment horizontal="center" vertical="center"/>
    </xf>
    <xf numFmtId="41" fontId="15" fillId="5" borderId="1" xfId="0" applyNumberFormat="1" applyFont="1" applyFill="1" applyBorder="1" applyAlignment="1">
      <alignment horizontal="center" vertical="center"/>
    </xf>
    <xf numFmtId="0" fontId="21" fillId="5" borderId="3" xfId="35" applyFont="1" applyFill="1" applyBorder="1" applyAlignment="1">
      <alignment horizontal="center" vertical="center" wrapText="1"/>
    </xf>
    <xf numFmtId="0" fontId="21" fillId="5" borderId="10" xfId="35" applyFont="1" applyFill="1" applyBorder="1" applyAlignment="1">
      <alignment horizontal="center" vertical="center" wrapText="1"/>
    </xf>
    <xf numFmtId="0" fontId="21" fillId="5" borderId="1" xfId="35" applyFont="1" applyFill="1" applyBorder="1" applyAlignment="1">
      <alignment horizontal="center" vertical="center" wrapText="1"/>
    </xf>
    <xf numFmtId="0" fontId="21" fillId="5" borderId="93" xfId="35" applyFont="1" applyFill="1" applyBorder="1" applyAlignment="1">
      <alignment horizontal="center" vertical="center" wrapText="1"/>
    </xf>
    <xf numFmtId="176" fontId="21" fillId="5" borderId="91" xfId="32" applyNumberFormat="1" applyFont="1" applyFill="1" applyBorder="1" applyAlignment="1">
      <alignment horizontal="center" vertical="center" wrapText="1"/>
    </xf>
    <xf numFmtId="176" fontId="21" fillId="5" borderId="66" xfId="32" applyNumberFormat="1" applyFont="1" applyFill="1" applyBorder="1" applyAlignment="1">
      <alignment horizontal="center" vertical="center" wrapText="1"/>
    </xf>
    <xf numFmtId="181" fontId="21" fillId="5" borderId="3" xfId="35" applyNumberFormat="1" applyFont="1" applyFill="1" applyBorder="1" applyAlignment="1">
      <alignment horizontal="center" vertical="center" wrapText="1"/>
    </xf>
    <xf numFmtId="181" fontId="21" fillId="5" borderId="10" xfId="35" applyNumberFormat="1" applyFont="1" applyFill="1" applyBorder="1" applyAlignment="1">
      <alignment horizontal="center" vertical="center" wrapText="1"/>
    </xf>
    <xf numFmtId="0" fontId="55" fillId="8" borderId="0" xfId="44" applyFont="1" applyFill="1" applyAlignment="1">
      <alignment horizontal="left" vertical="center"/>
    </xf>
    <xf numFmtId="0" fontId="56" fillId="8" borderId="0" xfId="44" applyFont="1" applyFill="1" applyAlignment="1">
      <alignment vertical="center"/>
    </xf>
    <xf numFmtId="0" fontId="57" fillId="8" borderId="0" xfId="44" applyFont="1" applyFill="1" applyAlignment="1">
      <alignment horizontal="left" vertical="center"/>
    </xf>
    <xf numFmtId="0" fontId="57" fillId="8" borderId="0" xfId="44" applyFont="1" applyFill="1" applyAlignment="1">
      <alignment vertical="center"/>
    </xf>
    <xf numFmtId="0" fontId="58" fillId="8" borderId="0" xfId="3" applyFont="1" applyFill="1" applyAlignment="1" applyProtection="1">
      <alignment horizontal="center" vertical="center"/>
    </xf>
  </cellXfs>
  <cellStyles count="45">
    <cellStyle name="_도곡1교 하부공 수량_신촌-유곡(암거)_2월 주민 인문학 강좌 참석자 명단(북구)" xfId="39"/>
    <cellStyle name="_도곡3교 교대 수량_암거수량(2)_04 BOX집_2월 주민 인문학 강좌 참석자 명단(산격4동)_ⅩⅡ 보건사회보장 2 3 2" xfId="41"/>
    <cellStyle name="_도곡3교 교대 수량_암거수량(2)_04 BOX집_2월 주민 인문학 강좌 참석자 명단(산격4동)_ⅩⅡ 보건사회보장_Ⅵ농림수산업 2" xfId="42"/>
    <cellStyle name="_도곡3교 교대 수량_암거수량(2)_04 BOX집_ⅩⅡ 보건사회보장 2 3 2" xfId="43"/>
    <cellStyle name="고정소숫점 3 2" xfId="16"/>
    <cellStyle name="고정출력2" xfId="18"/>
    <cellStyle name="메모 7" xfId="38"/>
    <cellStyle name="보통 5" xfId="40"/>
    <cellStyle name="쉼표 [0]" xfId="1" builtinId="6"/>
    <cellStyle name="쉼표 [0] 2 10 2 2" xfId="9"/>
    <cellStyle name="쉼표 [0] 2 12 2" xfId="7"/>
    <cellStyle name="쉼표 [0] 2 18" xfId="6"/>
    <cellStyle name="통화 [0]" xfId="2" builtinId="7"/>
    <cellStyle name="통화 [0] 2 2 2" xfId="14"/>
    <cellStyle name="표준" xfId="0" builtinId="0"/>
    <cellStyle name="표준 172 4" xfId="22"/>
    <cellStyle name="표준 173 4" xfId="24"/>
    <cellStyle name="표준 181 4" xfId="27"/>
    <cellStyle name="표준 186 4" xfId="30"/>
    <cellStyle name="표준 2 15" xfId="26"/>
    <cellStyle name="표준 207" xfId="32"/>
    <cellStyle name="표준 208" xfId="35"/>
    <cellStyle name="표준 336" xfId="13"/>
    <cellStyle name="표준 337" xfId="31"/>
    <cellStyle name="표준 470" xfId="8"/>
    <cellStyle name="표준 472" xfId="10"/>
    <cellStyle name="표준 473" xfId="11"/>
    <cellStyle name="표준 474" xfId="12"/>
    <cellStyle name="표준 475" xfId="15"/>
    <cellStyle name="표준 477" xfId="17"/>
    <cellStyle name="표준 481" xfId="19"/>
    <cellStyle name="표준 483" xfId="20"/>
    <cellStyle name="표준 484" xfId="21"/>
    <cellStyle name="표준 486" xfId="23"/>
    <cellStyle name="표준 487" xfId="25"/>
    <cellStyle name="표준 504" xfId="28"/>
    <cellStyle name="표준 505" xfId="29"/>
    <cellStyle name="표준 569" xfId="33"/>
    <cellStyle name="표준 570" xfId="34"/>
    <cellStyle name="표준 571" xfId="36"/>
    <cellStyle name="표준 572" xfId="37"/>
    <cellStyle name="표준_-08편집본" xfId="44"/>
    <cellStyle name="표준_16. 공공행정" xfId="4"/>
    <cellStyle name="표준_16. 공공행정 2" xfId="5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/>
  </sheetViews>
  <sheetFormatPr defaultRowHeight="16.5"/>
  <cols>
    <col min="2" max="5" width="17.25" customWidth="1"/>
    <col min="6" max="6" width="16" style="968" customWidth="1"/>
  </cols>
  <sheetData>
    <row r="1" spans="1:6" ht="66" customHeight="1">
      <c r="A1" s="1126" t="s">
        <v>723</v>
      </c>
      <c r="B1" s="1127"/>
      <c r="C1" s="1127"/>
      <c r="D1" s="966"/>
      <c r="E1" s="966"/>
      <c r="F1" s="967"/>
    </row>
    <row r="2" spans="1:6" ht="36" customHeight="1">
      <c r="A2" s="1128" t="s">
        <v>694</v>
      </c>
      <c r="B2" s="1129"/>
      <c r="C2" s="1129"/>
      <c r="D2" s="966"/>
      <c r="E2" s="966"/>
      <c r="F2" s="1130" t="s">
        <v>722</v>
      </c>
    </row>
    <row r="3" spans="1:6" ht="36" customHeight="1">
      <c r="A3" s="1128" t="s">
        <v>695</v>
      </c>
      <c r="B3" s="1129"/>
      <c r="C3" s="1129"/>
      <c r="D3" s="966"/>
      <c r="E3" s="966"/>
      <c r="F3" s="1130" t="s">
        <v>722</v>
      </c>
    </row>
    <row r="4" spans="1:6" ht="36" customHeight="1">
      <c r="A4" s="1128" t="s">
        <v>696</v>
      </c>
      <c r="B4" s="1129"/>
      <c r="C4" s="1129"/>
      <c r="D4" s="966"/>
      <c r="E4" s="966"/>
      <c r="F4" s="1130" t="s">
        <v>722</v>
      </c>
    </row>
    <row r="5" spans="1:6" ht="36" customHeight="1">
      <c r="A5" s="1128" t="s">
        <v>697</v>
      </c>
      <c r="B5" s="1129"/>
      <c r="C5" s="1129"/>
      <c r="D5" s="966"/>
      <c r="E5" s="966"/>
      <c r="F5" s="1130" t="s">
        <v>722</v>
      </c>
    </row>
    <row r="6" spans="1:6" ht="36" customHeight="1">
      <c r="A6" s="1128" t="s">
        <v>698</v>
      </c>
      <c r="B6" s="1129"/>
      <c r="C6" s="1129"/>
      <c r="D6" s="966"/>
      <c r="E6" s="966"/>
      <c r="F6" s="1130" t="s">
        <v>722</v>
      </c>
    </row>
    <row r="7" spans="1:6" ht="36" customHeight="1">
      <c r="A7" s="1128" t="s">
        <v>699</v>
      </c>
      <c r="B7" s="1129"/>
      <c r="C7" s="1129"/>
      <c r="D7" s="966"/>
      <c r="E7" s="966"/>
      <c r="F7" s="1130" t="s">
        <v>722</v>
      </c>
    </row>
    <row r="8" spans="1:6" ht="36" customHeight="1">
      <c r="A8" s="1128" t="s">
        <v>700</v>
      </c>
      <c r="B8" s="1129"/>
      <c r="C8" s="1129"/>
      <c r="D8" s="966"/>
      <c r="E8" s="966"/>
      <c r="F8" s="1130" t="s">
        <v>722</v>
      </c>
    </row>
    <row r="9" spans="1:6" ht="36" customHeight="1">
      <c r="A9" s="1128" t="s">
        <v>701</v>
      </c>
      <c r="B9" s="1129"/>
      <c r="C9" s="1129"/>
      <c r="D9" s="966"/>
      <c r="E9" s="966"/>
      <c r="F9" s="1130" t="s">
        <v>722</v>
      </c>
    </row>
    <row r="10" spans="1:6" ht="36" customHeight="1">
      <c r="A10" s="1128" t="s">
        <v>702</v>
      </c>
      <c r="B10" s="1129"/>
      <c r="C10" s="1129"/>
      <c r="D10" s="966"/>
      <c r="E10" s="966"/>
      <c r="F10" s="1130" t="s">
        <v>722</v>
      </c>
    </row>
    <row r="11" spans="1:6" ht="36" customHeight="1">
      <c r="A11" s="1128" t="s">
        <v>703</v>
      </c>
      <c r="B11" s="1129"/>
      <c r="C11" s="1129"/>
      <c r="D11" s="966"/>
      <c r="E11" s="966"/>
      <c r="F11" s="1130" t="s">
        <v>722</v>
      </c>
    </row>
    <row r="12" spans="1:6" ht="36" customHeight="1">
      <c r="A12" s="1128" t="s">
        <v>704</v>
      </c>
      <c r="B12" s="1129"/>
      <c r="C12" s="1129"/>
      <c r="D12" s="966"/>
      <c r="E12" s="966"/>
      <c r="F12" s="1130" t="s">
        <v>722</v>
      </c>
    </row>
    <row r="13" spans="1:6" ht="36" customHeight="1">
      <c r="A13" s="1128" t="s">
        <v>705</v>
      </c>
      <c r="B13" s="1129"/>
      <c r="C13" s="1129"/>
      <c r="D13" s="966"/>
      <c r="E13" s="966"/>
      <c r="F13" s="1130" t="s">
        <v>722</v>
      </c>
    </row>
    <row r="14" spans="1:6" ht="36" customHeight="1">
      <c r="A14" s="1128" t="s">
        <v>706</v>
      </c>
      <c r="B14" s="1129"/>
      <c r="C14" s="1129"/>
      <c r="D14" s="966"/>
      <c r="E14" s="966"/>
      <c r="F14" s="1130" t="s">
        <v>722</v>
      </c>
    </row>
    <row r="15" spans="1:6" ht="36" customHeight="1">
      <c r="A15" s="1128" t="s">
        <v>707</v>
      </c>
      <c r="B15" s="1129"/>
      <c r="C15" s="1129"/>
      <c r="D15" s="966"/>
      <c r="E15" s="966"/>
      <c r="F15" s="1130" t="s">
        <v>722</v>
      </c>
    </row>
    <row r="16" spans="1:6" ht="36" customHeight="1">
      <c r="A16" s="1128" t="s">
        <v>708</v>
      </c>
      <c r="B16" s="1129"/>
      <c r="C16" s="1129"/>
      <c r="D16" s="966"/>
      <c r="E16" s="966"/>
      <c r="F16" s="1130" t="s">
        <v>722</v>
      </c>
    </row>
    <row r="17" spans="1:6" ht="36" customHeight="1">
      <c r="A17" s="1128" t="s">
        <v>709</v>
      </c>
      <c r="B17" s="1129"/>
      <c r="C17" s="1129"/>
      <c r="D17" s="966"/>
      <c r="E17" s="966"/>
      <c r="F17" s="1130" t="s">
        <v>722</v>
      </c>
    </row>
    <row r="18" spans="1:6" ht="36" customHeight="1">
      <c r="A18" s="1128" t="s">
        <v>710</v>
      </c>
      <c r="B18" s="1129"/>
      <c r="C18" s="1129"/>
      <c r="D18" s="966"/>
      <c r="E18" s="966"/>
      <c r="F18" s="1130" t="s">
        <v>722</v>
      </c>
    </row>
    <row r="19" spans="1:6" ht="36" customHeight="1">
      <c r="A19" s="1128" t="s">
        <v>711</v>
      </c>
      <c r="B19" s="1129"/>
      <c r="C19" s="1129"/>
      <c r="D19" s="966"/>
      <c r="E19" s="966"/>
      <c r="F19" s="1130" t="s">
        <v>722</v>
      </c>
    </row>
    <row r="20" spans="1:6" ht="36" customHeight="1">
      <c r="A20" s="1128" t="s">
        <v>712</v>
      </c>
      <c r="B20" s="1129"/>
      <c r="C20" s="1129"/>
      <c r="D20" s="966"/>
      <c r="E20" s="966"/>
      <c r="F20" s="1130" t="s">
        <v>722</v>
      </c>
    </row>
    <row r="21" spans="1:6" ht="36" customHeight="1">
      <c r="A21" s="1128" t="s">
        <v>713</v>
      </c>
      <c r="B21" s="1129"/>
      <c r="C21" s="1129"/>
      <c r="D21" s="966"/>
      <c r="E21" s="966"/>
      <c r="F21" s="1130" t="s">
        <v>722</v>
      </c>
    </row>
    <row r="22" spans="1:6" ht="36" customHeight="1">
      <c r="A22" s="1128" t="s">
        <v>714</v>
      </c>
      <c r="B22" s="1129"/>
      <c r="C22" s="1129"/>
      <c r="D22" s="966"/>
      <c r="E22" s="966"/>
      <c r="F22" s="1130" t="s">
        <v>722</v>
      </c>
    </row>
    <row r="23" spans="1:6" ht="36" customHeight="1">
      <c r="A23" s="1128" t="s">
        <v>715</v>
      </c>
      <c r="B23" s="1129"/>
      <c r="C23" s="1129"/>
      <c r="D23" s="966"/>
      <c r="E23" s="966"/>
      <c r="F23" s="1130" t="s">
        <v>722</v>
      </c>
    </row>
    <row r="24" spans="1:6" ht="36" customHeight="1">
      <c r="A24" s="1128" t="s">
        <v>716</v>
      </c>
      <c r="B24" s="1129"/>
      <c r="C24" s="1129"/>
      <c r="D24" s="966"/>
      <c r="E24" s="966"/>
      <c r="F24" s="1130" t="s">
        <v>722</v>
      </c>
    </row>
    <row r="25" spans="1:6" ht="36" customHeight="1">
      <c r="A25" s="1128" t="s">
        <v>717</v>
      </c>
      <c r="B25" s="1129"/>
      <c r="C25" s="1129"/>
      <c r="D25" s="966"/>
      <c r="E25" s="966"/>
      <c r="F25" s="1130" t="s">
        <v>722</v>
      </c>
    </row>
    <row r="26" spans="1:6" ht="36" customHeight="1">
      <c r="A26" s="1128" t="s">
        <v>718</v>
      </c>
      <c r="B26" s="1129"/>
      <c r="C26" s="1129"/>
      <c r="D26" s="966"/>
      <c r="E26" s="966"/>
      <c r="F26" s="1130" t="s">
        <v>722</v>
      </c>
    </row>
    <row r="27" spans="1:6" ht="36" customHeight="1">
      <c r="A27" s="1128" t="s">
        <v>719</v>
      </c>
      <c r="B27" s="1129"/>
      <c r="C27" s="1129"/>
      <c r="D27" s="966"/>
      <c r="E27" s="966"/>
      <c r="F27" s="1130" t="s">
        <v>722</v>
      </c>
    </row>
    <row r="28" spans="1:6" ht="36" customHeight="1">
      <c r="A28" s="1128" t="s">
        <v>720</v>
      </c>
      <c r="B28" s="1129"/>
      <c r="C28" s="1129"/>
      <c r="D28" s="966"/>
      <c r="E28" s="966"/>
      <c r="F28" s="1130" t="s">
        <v>722</v>
      </c>
    </row>
    <row r="29" spans="1:6" ht="36" customHeight="1">
      <c r="A29" s="1128" t="s">
        <v>721</v>
      </c>
      <c r="B29" s="1129"/>
      <c r="C29" s="1129"/>
      <c r="D29" s="966"/>
      <c r="E29" s="966"/>
      <c r="F29" s="1130" t="s">
        <v>722</v>
      </c>
    </row>
  </sheetData>
  <phoneticPr fontId="2" type="noConversion"/>
  <hyperlinks>
    <hyperlink ref="F2" location="'ⅩⅤ-1. 공무원 총괄'!A1" display="통계표로 이동"/>
    <hyperlink ref="F3" location="'ⅩⅤ-2. 구본청 공무원'!A1" display="통계표로 이동"/>
    <hyperlink ref="F4" location="'ⅩⅤ-3. 의회사무국, 직속기관 등 사업소 공무원'!A1" display="통계표로 이동"/>
    <hyperlink ref="F5" location="'ⅩⅤ-4. 동 공무원'!A1" display="통계표로 이동"/>
    <hyperlink ref="F6" location="'ⅩⅤ-5. 소방공무원'!A1" display="통계표로 이동"/>
    <hyperlink ref="F7" location="'ⅩⅤ-6. 국회 및 지방의원'!A1" display="통계표로 이동"/>
    <hyperlink ref="F8" location="'ⅩⅤ-7. 경찰공무원'!A1" display="통계표로 이동"/>
    <hyperlink ref="F9" location="'ⅩⅤ-8. 퇴직사유별 공무원'!A1" display="통계표로 이동"/>
    <hyperlink ref="F10" location="'ⅩⅤ-9. 관내관공서 및 주요기관'!A1" display="통계표로 이동"/>
    <hyperlink ref="F11" location="'ⅩⅤ-10. 민원서류 처리'!A1" display="통계표로 이동"/>
    <hyperlink ref="F12" location="' ⅩⅤ-11. 여권발급'!A1" display="통계표로 이동"/>
    <hyperlink ref="F13" location="'ⅩⅤ-12.  범죄발생 및 검거(경찰서별)'!A1" display="통계표로 이동"/>
    <hyperlink ref="F14" location="' ⅩⅤ-13. 연령별 피의자 '!A1" display="통계표로 이동"/>
    <hyperlink ref="F15" location="'ⅩⅤ-14. 학력별 피의자 '!A1" display="통계표로 이동"/>
    <hyperlink ref="F16" location="'ⅩⅤ-15. 소년범죄 '!A1" display="통계표로 이동"/>
    <hyperlink ref="F17" location="' ⅩⅤ-16. 화재발생'!A1" display="통계표로 이동"/>
    <hyperlink ref="F18" location="'ⅩⅤ-17. 발화요인별 화재발생'!A1" display="통계표로 이동"/>
    <hyperlink ref="F19" location="'ⅩⅤ-18. 장소별 화재발생'!A1" display="통계표로 이동"/>
    <hyperlink ref="F20" location="'ⅩⅤ-19. 산불발생 현황'!A1" display="통계표로 이동"/>
    <hyperlink ref="F21" location="'ⅩⅤ-20. 소방 장비'!A1" display="통계표로 이동"/>
    <hyperlink ref="F22" location="' ⅩⅤ-21. 119 구급활동 실적'!A1" display="통계표로 이동"/>
    <hyperlink ref="F23" location="'ⅩⅤ-22. 119 구조활동 실적'!A1" display="통계표로 이동"/>
    <hyperlink ref="F24" location="'ⅩⅤ-23. 재난사고 발생 및 피해 현황'!A1" display="통계표로 이동"/>
    <hyperlink ref="F25" location="' ⅩⅤ-24. 풍수해 발생'!A1" display="통계표로 이동"/>
    <hyperlink ref="F26" location="' ⅩⅤ-25. 소방대상물 현황'!A1" display="통계표로 이동"/>
    <hyperlink ref="F27" location="'ⅩⅤ-26. 위험물 제조소 설치 현황'!A1" display="통계표로 이동"/>
    <hyperlink ref="F28" location="'ⅩⅤ-27. 교통사고발생(자동차)'!A1" display="통계표로 이동"/>
    <hyperlink ref="F29" location="'ⅩⅤ-28. 자동차 단속 및 처리'!A1" display="통계표로 이동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0"/>
  <sheetViews>
    <sheetView workbookViewId="0"/>
  </sheetViews>
  <sheetFormatPr defaultColWidth="9" defaultRowHeight="16.5"/>
  <cols>
    <col min="1" max="1" width="10.625" style="18" customWidth="1"/>
    <col min="2" max="2" width="9" style="18"/>
    <col min="3" max="3" width="15.5" style="18" customWidth="1"/>
    <col min="4" max="4" width="11.875" style="18" customWidth="1"/>
    <col min="5" max="5" width="15.625" style="18" customWidth="1"/>
    <col min="6" max="6" width="18" style="18" customWidth="1"/>
    <col min="7" max="7" width="12.625" style="18" customWidth="1"/>
    <col min="8" max="8" width="18.875" style="18" customWidth="1"/>
    <col min="9" max="9" width="11.75" style="18" customWidth="1"/>
    <col min="10" max="10" width="10.25" style="18" customWidth="1"/>
    <col min="11" max="11" width="16" style="18" customWidth="1"/>
    <col min="12" max="12" width="12.875" style="18" customWidth="1"/>
    <col min="13" max="18" width="15.625" style="18" customWidth="1"/>
    <col min="19" max="22" width="15.75" style="18" customWidth="1"/>
    <col min="23" max="23" width="18.5" style="18" customWidth="1"/>
    <col min="24" max="24" width="14.75" style="18" customWidth="1"/>
    <col min="25" max="25" width="15.75" style="18" customWidth="1"/>
    <col min="26" max="26" width="15.5" style="18" customWidth="1"/>
    <col min="27" max="27" width="21.375" style="18" customWidth="1"/>
    <col min="28" max="28" width="22.375" style="18" customWidth="1"/>
    <col min="29" max="29" width="21.625" style="18" customWidth="1"/>
    <col min="30" max="30" width="20.375" style="18" customWidth="1"/>
    <col min="31" max="31" width="20.625" style="18" customWidth="1"/>
    <col min="32" max="32" width="27.5" style="18" customWidth="1"/>
    <col min="33" max="33" width="18.125" style="18" customWidth="1"/>
    <col min="34" max="34" width="15" style="18" customWidth="1"/>
    <col min="35" max="35" width="15.625" style="18" customWidth="1"/>
    <col min="36" max="37" width="12.125" style="18" customWidth="1"/>
    <col min="38" max="38" width="11.625" style="18" customWidth="1"/>
    <col min="39" max="16384" width="9" style="18"/>
  </cols>
  <sheetData>
    <row r="1" spans="1:38" ht="24" customHeight="1">
      <c r="A1" s="254" t="s">
        <v>197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7.2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s="257" customFormat="1" ht="13.5">
      <c r="A3" s="315" t="s">
        <v>639</v>
      </c>
      <c r="B3" s="282"/>
      <c r="C3" s="282"/>
      <c r="D3" s="282"/>
      <c r="E3" s="457" t="s">
        <v>12</v>
      </c>
      <c r="F3" s="457"/>
      <c r="G3" s="457"/>
      <c r="H3" s="282"/>
      <c r="I3" s="282"/>
      <c r="J3" s="282"/>
      <c r="K3" s="282"/>
      <c r="L3" s="282"/>
      <c r="M3" s="282"/>
      <c r="N3" s="457" t="s">
        <v>12</v>
      </c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3" t="s">
        <v>638</v>
      </c>
    </row>
    <row r="4" spans="1:38" ht="54" customHeight="1">
      <c r="A4" s="985" t="s">
        <v>198</v>
      </c>
      <c r="B4" s="988" t="s">
        <v>199</v>
      </c>
      <c r="C4" s="988" t="s">
        <v>200</v>
      </c>
      <c r="D4" s="1010"/>
      <c r="E4" s="1010"/>
      <c r="F4" s="1010"/>
      <c r="G4" s="1010"/>
      <c r="H4" s="1010"/>
      <c r="I4" s="1010"/>
      <c r="J4" s="1010"/>
      <c r="K4" s="1010"/>
      <c r="L4" s="1010"/>
      <c r="M4" s="988" t="s">
        <v>208</v>
      </c>
      <c r="N4" s="1010"/>
      <c r="O4" s="1010"/>
      <c r="P4" s="1010"/>
      <c r="Q4" s="1010"/>
      <c r="R4" s="1010"/>
      <c r="S4" s="1008" t="s">
        <v>218</v>
      </c>
      <c r="T4" s="1013"/>
      <c r="U4" s="1013"/>
      <c r="V4" s="1014"/>
      <c r="W4" s="988" t="s">
        <v>219</v>
      </c>
      <c r="X4" s="988" t="s">
        <v>220</v>
      </c>
      <c r="Y4" s="988" t="s">
        <v>629</v>
      </c>
      <c r="Z4" s="988" t="s">
        <v>221</v>
      </c>
      <c r="AA4" s="988" t="s">
        <v>222</v>
      </c>
      <c r="AB4" s="988" t="s">
        <v>630</v>
      </c>
      <c r="AC4" s="988" t="s">
        <v>223</v>
      </c>
      <c r="AD4" s="988" t="s">
        <v>631</v>
      </c>
      <c r="AE4" s="988" t="s">
        <v>632</v>
      </c>
      <c r="AF4" s="986" t="s">
        <v>589</v>
      </c>
      <c r="AG4" s="988" t="s">
        <v>224</v>
      </c>
      <c r="AH4" s="1010"/>
      <c r="AI4" s="1010"/>
      <c r="AJ4" s="1010"/>
      <c r="AK4" s="1010"/>
      <c r="AL4" s="999"/>
    </row>
    <row r="5" spans="1:38" ht="41.25" customHeight="1">
      <c r="A5" s="985"/>
      <c r="B5" s="988"/>
      <c r="C5" s="988" t="s">
        <v>201</v>
      </c>
      <c r="D5" s="988" t="s">
        <v>203</v>
      </c>
      <c r="E5" s="988" t="s">
        <v>204</v>
      </c>
      <c r="F5" s="988" t="s">
        <v>205</v>
      </c>
      <c r="G5" s="988"/>
      <c r="H5" s="988" t="s">
        <v>207</v>
      </c>
      <c r="I5" s="988"/>
      <c r="J5" s="988"/>
      <c r="K5" s="988" t="s">
        <v>206</v>
      </c>
      <c r="L5" s="988"/>
      <c r="M5" s="988" t="s">
        <v>209</v>
      </c>
      <c r="N5" s="988" t="s">
        <v>210</v>
      </c>
      <c r="O5" s="988" t="s">
        <v>211</v>
      </c>
      <c r="P5" s="988" t="s">
        <v>212</v>
      </c>
      <c r="Q5" s="988" t="s">
        <v>213</v>
      </c>
      <c r="R5" s="988" t="s">
        <v>214</v>
      </c>
      <c r="S5" s="988" t="s">
        <v>215</v>
      </c>
      <c r="T5" s="988" t="s">
        <v>216</v>
      </c>
      <c r="U5" s="998" t="s">
        <v>217</v>
      </c>
      <c r="V5" s="988" t="s">
        <v>633</v>
      </c>
      <c r="W5" s="988"/>
      <c r="X5" s="988"/>
      <c r="Y5" s="988"/>
      <c r="Z5" s="988"/>
      <c r="AA5" s="988"/>
      <c r="AB5" s="988" t="s">
        <v>41</v>
      </c>
      <c r="AC5" s="988"/>
      <c r="AD5" s="988"/>
      <c r="AE5" s="988"/>
      <c r="AF5" s="1007"/>
      <c r="AG5" s="988" t="s">
        <v>225</v>
      </c>
      <c r="AH5" s="988" t="s">
        <v>226</v>
      </c>
      <c r="AI5" s="988" t="s">
        <v>227</v>
      </c>
      <c r="AJ5" s="988" t="s">
        <v>228</v>
      </c>
      <c r="AK5" s="988" t="s">
        <v>229</v>
      </c>
      <c r="AL5" s="1012" t="s">
        <v>634</v>
      </c>
    </row>
    <row r="6" spans="1:38" ht="68.45" customHeight="1">
      <c r="A6" s="985"/>
      <c r="B6" s="988"/>
      <c r="C6" s="988"/>
      <c r="D6" s="988"/>
      <c r="E6" s="988"/>
      <c r="F6" s="152" t="s">
        <v>635</v>
      </c>
      <c r="G6" s="152" t="s">
        <v>202</v>
      </c>
      <c r="H6" s="152" t="s">
        <v>636</v>
      </c>
      <c r="I6" s="152" t="s">
        <v>202</v>
      </c>
      <c r="J6" s="152" t="s">
        <v>637</v>
      </c>
      <c r="K6" s="152" t="s">
        <v>636</v>
      </c>
      <c r="L6" s="152" t="s">
        <v>202</v>
      </c>
      <c r="M6" s="988"/>
      <c r="N6" s="988"/>
      <c r="O6" s="988"/>
      <c r="P6" s="988"/>
      <c r="Q6" s="988"/>
      <c r="R6" s="988"/>
      <c r="S6" s="988"/>
      <c r="T6" s="988"/>
      <c r="U6" s="998"/>
      <c r="V6" s="988"/>
      <c r="W6" s="988"/>
      <c r="X6" s="988"/>
      <c r="Y6" s="988"/>
      <c r="Z6" s="988"/>
      <c r="AA6" s="988"/>
      <c r="AB6" s="988"/>
      <c r="AC6" s="988"/>
      <c r="AD6" s="988"/>
      <c r="AE6" s="988"/>
      <c r="AF6" s="987"/>
      <c r="AG6" s="988"/>
      <c r="AH6" s="988"/>
      <c r="AI6" s="988"/>
      <c r="AJ6" s="988"/>
      <c r="AK6" s="988"/>
      <c r="AL6" s="1012"/>
    </row>
    <row r="7" spans="1:38" ht="24.75" customHeight="1">
      <c r="A7" s="341" t="s">
        <v>2</v>
      </c>
      <c r="B7" s="445">
        <v>124</v>
      </c>
      <c r="C7" s="156">
        <v>1</v>
      </c>
      <c r="D7" s="156">
        <v>1</v>
      </c>
      <c r="E7" s="156">
        <v>23</v>
      </c>
      <c r="F7" s="156">
        <v>0</v>
      </c>
      <c r="G7" s="156">
        <v>1</v>
      </c>
      <c r="H7" s="156">
        <v>0</v>
      </c>
      <c r="I7" s="156">
        <v>0</v>
      </c>
      <c r="J7" s="156">
        <v>0</v>
      </c>
      <c r="K7" s="156">
        <v>2</v>
      </c>
      <c r="L7" s="156">
        <v>1</v>
      </c>
      <c r="M7" s="156">
        <v>0</v>
      </c>
      <c r="N7" s="156">
        <v>2</v>
      </c>
      <c r="O7" s="156">
        <v>15</v>
      </c>
      <c r="P7" s="156">
        <v>2</v>
      </c>
      <c r="Q7" s="156">
        <v>1</v>
      </c>
      <c r="R7" s="156">
        <v>10</v>
      </c>
      <c r="S7" s="156">
        <v>0</v>
      </c>
      <c r="T7" s="156">
        <v>0</v>
      </c>
      <c r="U7" s="156">
        <v>0</v>
      </c>
      <c r="V7" s="156">
        <v>1</v>
      </c>
      <c r="W7" s="156">
        <v>0</v>
      </c>
      <c r="X7" s="156">
        <v>1</v>
      </c>
      <c r="Y7" s="156">
        <v>16</v>
      </c>
      <c r="Z7" s="156">
        <v>1</v>
      </c>
      <c r="AA7" s="156">
        <v>1</v>
      </c>
      <c r="AB7" s="156">
        <v>5</v>
      </c>
      <c r="AC7" s="156">
        <v>3</v>
      </c>
      <c r="AD7" s="156">
        <v>1</v>
      </c>
      <c r="AE7" s="156">
        <v>0</v>
      </c>
      <c r="AF7" s="156">
        <v>1</v>
      </c>
      <c r="AG7" s="156">
        <v>22</v>
      </c>
      <c r="AH7" s="156">
        <v>2</v>
      </c>
      <c r="AI7" s="156">
        <v>1</v>
      </c>
      <c r="AJ7" s="156">
        <v>0</v>
      </c>
      <c r="AK7" s="156">
        <v>0</v>
      </c>
      <c r="AL7" s="458">
        <v>10</v>
      </c>
    </row>
    <row r="8" spans="1:38" ht="24.75" customHeight="1">
      <c r="A8" s="343" t="s">
        <v>14</v>
      </c>
      <c r="B8" s="446">
        <v>131</v>
      </c>
      <c r="C8" s="161">
        <v>1</v>
      </c>
      <c r="D8" s="161">
        <v>1</v>
      </c>
      <c r="E8" s="161">
        <v>23</v>
      </c>
      <c r="F8" s="161">
        <v>0</v>
      </c>
      <c r="G8" s="161">
        <v>1</v>
      </c>
      <c r="H8" s="161">
        <v>0</v>
      </c>
      <c r="I8" s="161">
        <v>0</v>
      </c>
      <c r="J8" s="161">
        <v>0</v>
      </c>
      <c r="K8" s="161">
        <v>2</v>
      </c>
      <c r="L8" s="161">
        <v>1</v>
      </c>
      <c r="M8" s="161">
        <v>1</v>
      </c>
      <c r="N8" s="161">
        <v>2</v>
      </c>
      <c r="O8" s="161">
        <v>21</v>
      </c>
      <c r="P8" s="161">
        <v>2</v>
      </c>
      <c r="Q8" s="161">
        <v>1</v>
      </c>
      <c r="R8" s="161">
        <v>10</v>
      </c>
      <c r="S8" s="161">
        <v>0</v>
      </c>
      <c r="T8" s="161">
        <v>0</v>
      </c>
      <c r="U8" s="161">
        <v>0</v>
      </c>
      <c r="V8" s="161">
        <v>1</v>
      </c>
      <c r="W8" s="161">
        <v>0</v>
      </c>
      <c r="X8" s="161">
        <v>1</v>
      </c>
      <c r="Y8" s="161">
        <v>16</v>
      </c>
      <c r="Z8" s="161">
        <v>1</v>
      </c>
      <c r="AA8" s="161">
        <v>1</v>
      </c>
      <c r="AB8" s="161">
        <v>5</v>
      </c>
      <c r="AC8" s="161">
        <v>3</v>
      </c>
      <c r="AD8" s="161">
        <v>1</v>
      </c>
      <c r="AE8" s="161">
        <v>0</v>
      </c>
      <c r="AF8" s="161">
        <v>1</v>
      </c>
      <c r="AG8" s="161">
        <v>22</v>
      </c>
      <c r="AH8" s="161">
        <v>2</v>
      </c>
      <c r="AI8" s="161">
        <v>1</v>
      </c>
      <c r="AJ8" s="161">
        <v>0</v>
      </c>
      <c r="AK8" s="161">
        <v>0</v>
      </c>
      <c r="AL8" s="459">
        <v>10</v>
      </c>
    </row>
    <row r="9" spans="1:38" ht="24.75" customHeight="1">
      <c r="A9" s="343" t="s">
        <v>576</v>
      </c>
      <c r="B9" s="446">
        <v>131</v>
      </c>
      <c r="C9" s="161">
        <v>1</v>
      </c>
      <c r="D9" s="161">
        <v>1</v>
      </c>
      <c r="E9" s="161">
        <v>23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2</v>
      </c>
      <c r="L9" s="161">
        <v>1</v>
      </c>
      <c r="M9" s="161">
        <v>1</v>
      </c>
      <c r="N9" s="161">
        <v>2</v>
      </c>
      <c r="O9" s="161">
        <v>21</v>
      </c>
      <c r="P9" s="161">
        <v>2</v>
      </c>
      <c r="Q9" s="161">
        <v>1</v>
      </c>
      <c r="R9" s="161">
        <v>10</v>
      </c>
      <c r="S9" s="161">
        <v>0</v>
      </c>
      <c r="T9" s="161">
        <v>0</v>
      </c>
      <c r="U9" s="161">
        <v>0</v>
      </c>
      <c r="V9" s="161">
        <v>1</v>
      </c>
      <c r="W9" s="161">
        <v>0</v>
      </c>
      <c r="X9" s="161">
        <v>1</v>
      </c>
      <c r="Y9" s="161">
        <v>16</v>
      </c>
      <c r="Z9" s="161">
        <v>1</v>
      </c>
      <c r="AA9" s="161">
        <v>1</v>
      </c>
      <c r="AB9" s="161">
        <v>5</v>
      </c>
      <c r="AC9" s="161">
        <v>3</v>
      </c>
      <c r="AD9" s="161">
        <v>1</v>
      </c>
      <c r="AE9" s="161">
        <v>0</v>
      </c>
      <c r="AF9" s="161">
        <v>1</v>
      </c>
      <c r="AG9" s="161">
        <v>22</v>
      </c>
      <c r="AH9" s="161">
        <v>2</v>
      </c>
      <c r="AI9" s="161">
        <v>1</v>
      </c>
      <c r="AJ9" s="161">
        <v>0</v>
      </c>
      <c r="AK9" s="161">
        <v>0</v>
      </c>
      <c r="AL9" s="459">
        <v>10</v>
      </c>
    </row>
    <row r="10" spans="1:38" ht="24.75" customHeight="1">
      <c r="A10" s="343" t="s">
        <v>577</v>
      </c>
      <c r="B10" s="446">
        <v>131</v>
      </c>
      <c r="C10" s="447">
        <v>1</v>
      </c>
      <c r="D10" s="447">
        <v>1</v>
      </c>
      <c r="E10" s="447">
        <v>23</v>
      </c>
      <c r="F10" s="448">
        <v>0</v>
      </c>
      <c r="G10" s="447">
        <v>1</v>
      </c>
      <c r="H10" s="448">
        <v>0</v>
      </c>
      <c r="I10" s="448">
        <v>0</v>
      </c>
      <c r="J10" s="448">
        <v>0</v>
      </c>
      <c r="K10" s="447">
        <v>3</v>
      </c>
      <c r="L10" s="447">
        <v>1</v>
      </c>
      <c r="M10" s="447">
        <v>1</v>
      </c>
      <c r="N10" s="447">
        <v>2</v>
      </c>
      <c r="O10" s="447">
        <v>21</v>
      </c>
      <c r="P10" s="447">
        <v>2</v>
      </c>
      <c r="Q10" s="447">
        <v>1</v>
      </c>
      <c r="R10" s="447">
        <v>10</v>
      </c>
      <c r="S10" s="447">
        <v>0</v>
      </c>
      <c r="T10" s="447">
        <v>0</v>
      </c>
      <c r="U10" s="447">
        <v>0</v>
      </c>
      <c r="V10" s="447">
        <v>1</v>
      </c>
      <c r="W10" s="447">
        <v>0</v>
      </c>
      <c r="X10" s="447">
        <v>0</v>
      </c>
      <c r="Y10" s="447">
        <v>16</v>
      </c>
      <c r="Z10" s="449">
        <v>1</v>
      </c>
      <c r="AA10" s="449">
        <v>1</v>
      </c>
      <c r="AB10" s="449">
        <v>5</v>
      </c>
      <c r="AC10" s="449">
        <v>3</v>
      </c>
      <c r="AD10" s="449">
        <v>1</v>
      </c>
      <c r="AE10" s="449">
        <v>0</v>
      </c>
      <c r="AF10" s="449">
        <v>1</v>
      </c>
      <c r="AG10" s="449">
        <v>22</v>
      </c>
      <c r="AH10" s="449">
        <v>2</v>
      </c>
      <c r="AI10" s="449">
        <v>1</v>
      </c>
      <c r="AJ10" s="449">
        <v>0</v>
      </c>
      <c r="AK10" s="449">
        <v>0</v>
      </c>
      <c r="AL10" s="460">
        <v>10</v>
      </c>
    </row>
    <row r="11" spans="1:38" ht="24.75" customHeight="1">
      <c r="A11" s="347" t="s">
        <v>578</v>
      </c>
      <c r="B11" s="450">
        <v>141</v>
      </c>
      <c r="C11" s="451">
        <v>1</v>
      </c>
      <c r="D11" s="451">
        <v>1</v>
      </c>
      <c r="E11" s="451">
        <v>23</v>
      </c>
      <c r="F11" s="452"/>
      <c r="G11" s="451">
        <v>1</v>
      </c>
      <c r="H11" s="452"/>
      <c r="I11" s="452"/>
      <c r="J11" s="452"/>
      <c r="K11" s="451">
        <v>3</v>
      </c>
      <c r="L11" s="451">
        <v>1</v>
      </c>
      <c r="M11" s="451">
        <v>1</v>
      </c>
      <c r="N11" s="451">
        <v>2</v>
      </c>
      <c r="O11" s="451">
        <v>21</v>
      </c>
      <c r="P11" s="451">
        <v>1</v>
      </c>
      <c r="Q11" s="451">
        <v>1</v>
      </c>
      <c r="R11" s="451">
        <v>10</v>
      </c>
      <c r="S11" s="451"/>
      <c r="T11" s="451"/>
      <c r="U11" s="451"/>
      <c r="V11" s="451">
        <v>1</v>
      </c>
      <c r="W11" s="451"/>
      <c r="X11" s="451">
        <v>0</v>
      </c>
      <c r="Y11" s="451">
        <v>16</v>
      </c>
      <c r="Z11" s="453">
        <v>1</v>
      </c>
      <c r="AA11" s="453">
        <v>1</v>
      </c>
      <c r="AB11" s="453">
        <v>5</v>
      </c>
      <c r="AC11" s="453">
        <v>3</v>
      </c>
      <c r="AD11" s="453">
        <v>1</v>
      </c>
      <c r="AE11" s="453"/>
      <c r="AF11" s="453">
        <v>1</v>
      </c>
      <c r="AG11" s="453">
        <v>22</v>
      </c>
      <c r="AH11" s="453">
        <v>2</v>
      </c>
      <c r="AI11" s="453">
        <v>0</v>
      </c>
      <c r="AJ11" s="453"/>
      <c r="AK11" s="453"/>
      <c r="AL11" s="461">
        <v>22</v>
      </c>
    </row>
    <row r="12" spans="1:38" ht="24.75" customHeight="1">
      <c r="A12" s="402" t="s">
        <v>579</v>
      </c>
      <c r="B12" s="476">
        <f>SUM(C12:AL12)</f>
        <v>139</v>
      </c>
      <c r="C12" s="477">
        <v>1</v>
      </c>
      <c r="D12" s="477">
        <v>1</v>
      </c>
      <c r="E12" s="477">
        <v>23</v>
      </c>
      <c r="F12" s="478">
        <v>0</v>
      </c>
      <c r="G12" s="477">
        <v>1</v>
      </c>
      <c r="H12" s="478">
        <v>0</v>
      </c>
      <c r="I12" s="478">
        <v>0</v>
      </c>
      <c r="J12" s="478">
        <v>0</v>
      </c>
      <c r="K12" s="477">
        <v>3</v>
      </c>
      <c r="L12" s="477">
        <v>0</v>
      </c>
      <c r="M12" s="477">
        <v>0</v>
      </c>
      <c r="N12" s="477">
        <v>2</v>
      </c>
      <c r="O12" s="477">
        <v>21</v>
      </c>
      <c r="P12" s="477">
        <v>1</v>
      </c>
      <c r="Q12" s="477">
        <v>1</v>
      </c>
      <c r="R12" s="477">
        <v>10</v>
      </c>
      <c r="S12" s="477">
        <v>0</v>
      </c>
      <c r="T12" s="477">
        <v>0</v>
      </c>
      <c r="U12" s="477">
        <v>0</v>
      </c>
      <c r="V12" s="477">
        <v>1</v>
      </c>
      <c r="W12" s="477">
        <v>0</v>
      </c>
      <c r="X12" s="477">
        <v>0</v>
      </c>
      <c r="Y12" s="477">
        <v>16</v>
      </c>
      <c r="Z12" s="479">
        <v>1</v>
      </c>
      <c r="AA12" s="479">
        <v>1</v>
      </c>
      <c r="AB12" s="479">
        <v>5</v>
      </c>
      <c r="AC12" s="479">
        <v>3</v>
      </c>
      <c r="AD12" s="479">
        <v>1</v>
      </c>
      <c r="AE12" s="479">
        <v>0</v>
      </c>
      <c r="AF12" s="479">
        <v>1</v>
      </c>
      <c r="AG12" s="479">
        <v>22</v>
      </c>
      <c r="AH12" s="479">
        <v>2</v>
      </c>
      <c r="AI12" s="479">
        <v>0</v>
      </c>
      <c r="AJ12" s="479">
        <v>0</v>
      </c>
      <c r="AK12" s="479">
        <v>0</v>
      </c>
      <c r="AL12" s="480">
        <v>22</v>
      </c>
    </row>
    <row r="13" spans="1:38" s="257" customFormat="1" ht="13.5">
      <c r="A13" s="462" t="s">
        <v>42</v>
      </c>
      <c r="B13" s="222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4"/>
    </row>
    <row r="14" spans="1:38" s="257" customFormat="1" ht="13.5">
      <c r="A14" s="465" t="s">
        <v>43</v>
      </c>
      <c r="B14" s="466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8"/>
    </row>
    <row r="15" spans="1:38" s="257" customFormat="1" ht="13.5">
      <c r="A15" s="469" t="s">
        <v>44</v>
      </c>
      <c r="B15" s="455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70"/>
    </row>
    <row r="16" spans="1:38" s="257" customFormat="1" ht="13.5">
      <c r="A16" s="469" t="s">
        <v>45</v>
      </c>
      <c r="B16" s="455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70"/>
    </row>
    <row r="17" spans="1:38" s="257" customFormat="1" ht="13.5">
      <c r="A17" s="469" t="s">
        <v>46</v>
      </c>
      <c r="B17" s="455"/>
      <c r="C17" s="467"/>
      <c r="D17" s="467"/>
      <c r="E17" s="467"/>
      <c r="F17" s="467"/>
      <c r="G17" s="467"/>
      <c r="H17" s="467"/>
      <c r="I17" s="454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70"/>
    </row>
    <row r="18" spans="1:38" s="257" customFormat="1" ht="13.5">
      <c r="A18" s="469" t="s">
        <v>47</v>
      </c>
      <c r="B18" s="455"/>
      <c r="C18" s="467"/>
      <c r="D18" s="467"/>
      <c r="E18" s="467"/>
      <c r="F18" s="467"/>
      <c r="G18" s="467"/>
      <c r="H18" s="467"/>
      <c r="I18" s="456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70"/>
    </row>
    <row r="19" spans="1:38" s="257" customFormat="1" ht="13.5">
      <c r="A19" s="469" t="s">
        <v>48</v>
      </c>
      <c r="B19" s="455"/>
      <c r="C19" s="467"/>
      <c r="D19" s="467"/>
      <c r="E19" s="467"/>
      <c r="F19" s="467"/>
      <c r="G19" s="467"/>
      <c r="H19" s="467"/>
      <c r="I19" s="456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70"/>
    </row>
    <row r="20" spans="1:38" s="257" customFormat="1" ht="14.25" thickBot="1">
      <c r="A20" s="471" t="s">
        <v>49</v>
      </c>
      <c r="B20" s="472"/>
      <c r="C20" s="473"/>
      <c r="D20" s="473"/>
      <c r="E20" s="473"/>
      <c r="F20" s="473"/>
      <c r="G20" s="473"/>
      <c r="H20" s="473"/>
      <c r="I20" s="474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5"/>
    </row>
  </sheetData>
  <mergeCells count="38">
    <mergeCell ref="AJ5:AJ6"/>
    <mergeCell ref="AK5:AK6"/>
    <mergeCell ref="AL5:AL6"/>
    <mergeCell ref="Q5:Q6"/>
    <mergeCell ref="R5:R6"/>
    <mergeCell ref="S5:S6"/>
    <mergeCell ref="T5:T6"/>
    <mergeCell ref="U5:U6"/>
    <mergeCell ref="V5:V6"/>
    <mergeCell ref="AD4:AD6"/>
    <mergeCell ref="AE4:AE6"/>
    <mergeCell ref="AF4:AF6"/>
    <mergeCell ref="AG4:AL4"/>
    <mergeCell ref="AB4:AB6"/>
    <mergeCell ref="AC4:AC6"/>
    <mergeCell ref="AG5:AG6"/>
    <mergeCell ref="AH5:AH6"/>
    <mergeCell ref="AI5:AI6"/>
    <mergeCell ref="X4:X6"/>
    <mergeCell ref="Y4:Y6"/>
    <mergeCell ref="Z4:Z6"/>
    <mergeCell ref="AA4:AA6"/>
    <mergeCell ref="W4:W6"/>
    <mergeCell ref="A4:A6"/>
    <mergeCell ref="B4:B6"/>
    <mergeCell ref="C4:L4"/>
    <mergeCell ref="M4:R4"/>
    <mergeCell ref="S4:V4"/>
    <mergeCell ref="M5:M6"/>
    <mergeCell ref="N5:N6"/>
    <mergeCell ref="O5:O6"/>
    <mergeCell ref="P5:P6"/>
    <mergeCell ref="K5:L5"/>
    <mergeCell ref="C5:C6"/>
    <mergeCell ref="D5:D6"/>
    <mergeCell ref="E5:E6"/>
    <mergeCell ref="F5:G5"/>
    <mergeCell ref="H5:J5"/>
  </mergeCells>
  <phoneticPr fontId="2" type="noConversion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ColWidth="9" defaultRowHeight="16.5"/>
  <cols>
    <col min="1" max="1" width="14.125" style="18" customWidth="1"/>
    <col min="2" max="2" width="15" style="18" customWidth="1"/>
    <col min="3" max="3" width="21.75" style="18" customWidth="1"/>
    <col min="4" max="4" width="21.5" style="18" customWidth="1"/>
    <col min="5" max="5" width="25.375" style="18" customWidth="1"/>
    <col min="6" max="6" width="30.625" style="18" customWidth="1"/>
    <col min="7" max="7" width="19.625" style="18" customWidth="1"/>
    <col min="8" max="8" width="24.125" style="18" customWidth="1"/>
    <col min="9" max="9" width="20.375" style="18" customWidth="1"/>
    <col min="10" max="10" width="15.125" style="18" customWidth="1"/>
    <col min="11" max="16384" width="9" style="18"/>
  </cols>
  <sheetData>
    <row r="1" spans="1:10" ht="24" customHeight="1">
      <c r="A1" s="500" t="s">
        <v>230</v>
      </c>
      <c r="C1" s="181"/>
      <c r="D1" s="181"/>
      <c r="E1" s="181"/>
      <c r="F1" s="181"/>
      <c r="G1" s="181"/>
      <c r="H1" s="181"/>
      <c r="I1" s="181"/>
      <c r="J1" s="181"/>
    </row>
    <row r="2" spans="1:10" ht="15" customHeight="1" thickBot="1">
      <c r="A2" s="182"/>
      <c r="B2" s="181"/>
      <c r="C2" s="181"/>
      <c r="D2" s="181"/>
      <c r="E2" s="181"/>
      <c r="F2" s="181"/>
      <c r="G2" s="181"/>
      <c r="H2" s="181"/>
      <c r="I2" s="181"/>
      <c r="J2" s="181"/>
    </row>
    <row r="3" spans="1:10" s="257" customFormat="1" ht="13.5">
      <c r="A3" s="481" t="s">
        <v>641</v>
      </c>
      <c r="B3" s="482"/>
      <c r="C3" s="482"/>
      <c r="D3" s="482"/>
      <c r="E3" s="482"/>
      <c r="F3" s="482"/>
      <c r="G3" s="482"/>
      <c r="H3" s="482"/>
      <c r="I3" s="482"/>
      <c r="J3" s="483" t="s">
        <v>640</v>
      </c>
    </row>
    <row r="4" spans="1:10" ht="42" customHeight="1">
      <c r="A4" s="484" t="s">
        <v>231</v>
      </c>
      <c r="B4" s="183" t="s">
        <v>232</v>
      </c>
      <c r="C4" s="183" t="s">
        <v>233</v>
      </c>
      <c r="D4" s="183" t="s">
        <v>234</v>
      </c>
      <c r="E4" s="183" t="s">
        <v>235</v>
      </c>
      <c r="F4" s="183" t="s">
        <v>236</v>
      </c>
      <c r="G4" s="184" t="s">
        <v>237</v>
      </c>
      <c r="H4" s="185" t="s">
        <v>238</v>
      </c>
      <c r="I4" s="184" t="s">
        <v>239</v>
      </c>
      <c r="J4" s="485" t="s">
        <v>642</v>
      </c>
    </row>
    <row r="5" spans="1:10" ht="24" customHeight="1">
      <c r="A5" s="486" t="s">
        <v>2</v>
      </c>
      <c r="B5" s="119">
        <v>1648491</v>
      </c>
      <c r="C5" s="120">
        <v>4388</v>
      </c>
      <c r="D5" s="120">
        <v>304</v>
      </c>
      <c r="E5" s="120">
        <v>1543</v>
      </c>
      <c r="F5" s="120">
        <v>124292</v>
      </c>
      <c r="G5" s="120">
        <v>1519</v>
      </c>
      <c r="H5" s="120">
        <v>1492072</v>
      </c>
      <c r="I5" s="120"/>
      <c r="J5" s="487">
        <v>24373</v>
      </c>
    </row>
    <row r="6" spans="1:10" ht="24" customHeight="1">
      <c r="A6" s="488" t="s">
        <v>14</v>
      </c>
      <c r="B6" s="123">
        <v>1711685</v>
      </c>
      <c r="C6" s="124">
        <v>4473</v>
      </c>
      <c r="D6" s="124">
        <v>556</v>
      </c>
      <c r="E6" s="124">
        <v>1937</v>
      </c>
      <c r="F6" s="124">
        <v>48394</v>
      </c>
      <c r="G6" s="124">
        <v>1659</v>
      </c>
      <c r="H6" s="124">
        <v>1648234</v>
      </c>
      <c r="I6" s="124"/>
      <c r="J6" s="489">
        <v>6432</v>
      </c>
    </row>
    <row r="7" spans="1:10" ht="24" customHeight="1">
      <c r="A7" s="488" t="s">
        <v>576</v>
      </c>
      <c r="B7" s="186">
        <v>1754703</v>
      </c>
      <c r="C7" s="187">
        <v>4764</v>
      </c>
      <c r="D7" s="187">
        <v>676</v>
      </c>
      <c r="E7" s="187">
        <v>3118</v>
      </c>
      <c r="F7" s="187">
        <v>57554</v>
      </c>
      <c r="G7" s="187">
        <v>1555</v>
      </c>
      <c r="H7" s="187">
        <v>1661867</v>
      </c>
      <c r="I7" s="187">
        <v>162</v>
      </c>
      <c r="J7" s="490">
        <v>25007</v>
      </c>
    </row>
    <row r="8" spans="1:10" ht="24" customHeight="1">
      <c r="A8" s="488" t="s">
        <v>577</v>
      </c>
      <c r="B8" s="186">
        <v>1789789</v>
      </c>
      <c r="C8" s="187">
        <v>4047</v>
      </c>
      <c r="D8" s="187">
        <v>674</v>
      </c>
      <c r="E8" s="187">
        <v>2880</v>
      </c>
      <c r="F8" s="187">
        <v>52690</v>
      </c>
      <c r="G8" s="187">
        <v>1155</v>
      </c>
      <c r="H8" s="187">
        <v>1701493</v>
      </c>
      <c r="I8" s="187">
        <v>126</v>
      </c>
      <c r="J8" s="490">
        <v>26724</v>
      </c>
    </row>
    <row r="9" spans="1:10" ht="24" customHeight="1">
      <c r="A9" s="491" t="s">
        <v>578</v>
      </c>
      <c r="B9" s="188">
        <v>1860029</v>
      </c>
      <c r="C9" s="189">
        <v>3114</v>
      </c>
      <c r="D9" s="189">
        <v>680</v>
      </c>
      <c r="E9" s="189">
        <v>2758</v>
      </c>
      <c r="F9" s="189">
        <v>50579</v>
      </c>
      <c r="G9" s="189">
        <v>914</v>
      </c>
      <c r="H9" s="189">
        <v>1774689</v>
      </c>
      <c r="I9" s="189">
        <v>172</v>
      </c>
      <c r="J9" s="492">
        <v>27123</v>
      </c>
    </row>
    <row r="10" spans="1:10" s="129" customFormat="1" ht="24" customHeight="1">
      <c r="A10" s="493" t="s">
        <v>579</v>
      </c>
      <c r="B10" s="836">
        <v>1770557</v>
      </c>
      <c r="C10" s="837">
        <v>3418</v>
      </c>
      <c r="D10" s="837">
        <v>719</v>
      </c>
      <c r="E10" s="837">
        <v>3644</v>
      </c>
      <c r="F10" s="837">
        <v>72363</v>
      </c>
      <c r="G10" s="837">
        <v>1104</v>
      </c>
      <c r="H10" s="838">
        <v>1666235</v>
      </c>
      <c r="I10" s="838">
        <v>149</v>
      </c>
      <c r="J10" s="839">
        <v>22925</v>
      </c>
    </row>
    <row r="11" spans="1:10" s="257" customFormat="1" ht="13.5">
      <c r="A11" s="494" t="s">
        <v>643</v>
      </c>
      <c r="B11" s="495"/>
      <c r="C11" s="495"/>
      <c r="D11" s="495"/>
      <c r="E11" s="495"/>
      <c r="F11" s="495"/>
      <c r="G11" s="495"/>
      <c r="H11" s="495"/>
      <c r="I11" s="495"/>
      <c r="J11" s="496"/>
    </row>
    <row r="12" spans="1:10" s="257" customFormat="1" ht="14.25" thickBot="1">
      <c r="A12" s="497" t="s">
        <v>50</v>
      </c>
      <c r="B12" s="498"/>
      <c r="C12" s="498"/>
      <c r="D12" s="498"/>
      <c r="E12" s="498"/>
      <c r="F12" s="498"/>
      <c r="G12" s="498"/>
      <c r="H12" s="498"/>
      <c r="I12" s="498"/>
      <c r="J12" s="49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/>
  </sheetViews>
  <sheetFormatPr defaultColWidth="9" defaultRowHeight="16.5"/>
  <cols>
    <col min="1" max="4" width="10.625" style="18" customWidth="1"/>
    <col min="5" max="6" width="12.75" style="18" customWidth="1"/>
    <col min="7" max="7" width="10.625" style="18" customWidth="1"/>
    <col min="8" max="8" width="19.375" style="18" customWidth="1"/>
    <col min="9" max="9" width="16.875" style="18" customWidth="1"/>
    <col min="10" max="10" width="18" style="18" customWidth="1"/>
    <col min="11" max="11" width="23" style="18" customWidth="1"/>
    <col min="12" max="12" width="19" style="18" customWidth="1"/>
    <col min="13" max="13" width="23.375" style="18" customWidth="1"/>
    <col min="14" max="14" width="20.375" style="18" customWidth="1"/>
    <col min="15" max="15" width="18.375" style="18" customWidth="1"/>
    <col min="16" max="16" width="16.375" style="18" customWidth="1"/>
    <col min="17" max="17" width="18.5" style="18" customWidth="1"/>
    <col min="18" max="18" width="17" style="18" customWidth="1"/>
    <col min="19" max="19" width="22.375" style="18" customWidth="1"/>
    <col min="20" max="16384" width="9" style="18"/>
  </cols>
  <sheetData>
    <row r="1" spans="1:19" ht="24" customHeight="1">
      <c r="A1" s="500" t="s">
        <v>240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</row>
    <row r="2" spans="1:19" ht="17.2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257" customFormat="1" ht="13.5">
      <c r="A3" s="519" t="s">
        <v>645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1" t="s">
        <v>644</v>
      </c>
    </row>
    <row r="4" spans="1:19" ht="36.75" customHeight="1">
      <c r="A4" s="985" t="s">
        <v>51</v>
      </c>
      <c r="B4" s="988" t="s">
        <v>241</v>
      </c>
      <c r="C4" s="1008" t="s">
        <v>242</v>
      </c>
      <c r="D4" s="998"/>
      <c r="E4" s="1008" t="s">
        <v>243</v>
      </c>
      <c r="F4" s="997"/>
      <c r="G4" s="997"/>
      <c r="H4" s="998"/>
      <c r="I4" s="1008" t="s">
        <v>249</v>
      </c>
      <c r="J4" s="997"/>
      <c r="K4" s="997"/>
      <c r="L4" s="997"/>
      <c r="M4" s="998"/>
      <c r="N4" s="988" t="s">
        <v>255</v>
      </c>
      <c r="O4" s="988"/>
      <c r="P4" s="988"/>
      <c r="Q4" s="988"/>
      <c r="R4" s="988"/>
      <c r="S4" s="1012"/>
    </row>
    <row r="5" spans="1:19" ht="36" customHeight="1">
      <c r="A5" s="985"/>
      <c r="B5" s="988"/>
      <c r="C5" s="152" t="s">
        <v>168</v>
      </c>
      <c r="D5" s="152" t="s">
        <v>244</v>
      </c>
      <c r="E5" s="152" t="s">
        <v>245</v>
      </c>
      <c r="F5" s="152" t="s">
        <v>246</v>
      </c>
      <c r="G5" s="152" t="s">
        <v>247</v>
      </c>
      <c r="H5" s="152" t="s">
        <v>248</v>
      </c>
      <c r="I5" s="152" t="s">
        <v>250</v>
      </c>
      <c r="J5" s="152" t="s">
        <v>251</v>
      </c>
      <c r="K5" s="152" t="s">
        <v>252</v>
      </c>
      <c r="L5" s="152" t="s">
        <v>253</v>
      </c>
      <c r="M5" s="152" t="s">
        <v>254</v>
      </c>
      <c r="N5" s="152" t="s">
        <v>256</v>
      </c>
      <c r="O5" s="152" t="s">
        <v>257</v>
      </c>
      <c r="P5" s="152" t="s">
        <v>258</v>
      </c>
      <c r="Q5" s="152" t="s">
        <v>259</v>
      </c>
      <c r="R5" s="152" t="s">
        <v>260</v>
      </c>
      <c r="S5" s="398" t="s">
        <v>261</v>
      </c>
    </row>
    <row r="6" spans="1:19" ht="24" customHeight="1">
      <c r="A6" s="426">
        <v>2013</v>
      </c>
      <c r="B6" s="504">
        <v>20321</v>
      </c>
      <c r="C6" s="505">
        <v>9521</v>
      </c>
      <c r="D6" s="505">
        <v>10800</v>
      </c>
      <c r="E6" s="505">
        <v>9</v>
      </c>
      <c r="F6" s="505">
        <v>0</v>
      </c>
      <c r="G6" s="505">
        <v>20312</v>
      </c>
      <c r="H6" s="505">
        <v>0</v>
      </c>
      <c r="I6" s="505">
        <v>1129</v>
      </c>
      <c r="J6" s="505">
        <v>8</v>
      </c>
      <c r="K6" s="505">
        <v>612</v>
      </c>
      <c r="L6" s="505">
        <v>4052</v>
      </c>
      <c r="M6" s="505">
        <v>14520</v>
      </c>
      <c r="N6" s="505">
        <v>5708</v>
      </c>
      <c r="O6" s="505">
        <v>3842</v>
      </c>
      <c r="P6" s="505">
        <v>2992</v>
      </c>
      <c r="Q6" s="505">
        <v>3356</v>
      </c>
      <c r="R6" s="505">
        <v>2868</v>
      </c>
      <c r="S6" s="522">
        <v>1555</v>
      </c>
    </row>
    <row r="7" spans="1:19" ht="24" customHeight="1">
      <c r="A7" s="427">
        <v>2014</v>
      </c>
      <c r="B7" s="506">
        <v>21004</v>
      </c>
      <c r="C7" s="507">
        <v>9767</v>
      </c>
      <c r="D7" s="507">
        <v>11237</v>
      </c>
      <c r="E7" s="507">
        <v>5</v>
      </c>
      <c r="F7" s="507">
        <v>0</v>
      </c>
      <c r="G7" s="507">
        <v>20999</v>
      </c>
      <c r="H7" s="507">
        <v>0</v>
      </c>
      <c r="I7" s="507">
        <v>1052</v>
      </c>
      <c r="J7" s="507">
        <v>8</v>
      </c>
      <c r="K7" s="507">
        <v>398</v>
      </c>
      <c r="L7" s="507">
        <v>4373</v>
      </c>
      <c r="M7" s="507">
        <v>15173</v>
      </c>
      <c r="N7" s="507">
        <v>5838</v>
      </c>
      <c r="O7" s="507">
        <v>4247</v>
      </c>
      <c r="P7" s="507">
        <v>2697</v>
      </c>
      <c r="Q7" s="507">
        <v>3639</v>
      </c>
      <c r="R7" s="507">
        <v>3049</v>
      </c>
      <c r="S7" s="523">
        <v>1534</v>
      </c>
    </row>
    <row r="8" spans="1:19" ht="24" customHeight="1">
      <c r="A8" s="427">
        <v>2015</v>
      </c>
      <c r="B8" s="506">
        <v>28106</v>
      </c>
      <c r="C8" s="507">
        <v>13108</v>
      </c>
      <c r="D8" s="507">
        <v>14998</v>
      </c>
      <c r="E8" s="507">
        <v>16</v>
      </c>
      <c r="F8" s="507">
        <v>0</v>
      </c>
      <c r="G8" s="507">
        <v>28090</v>
      </c>
      <c r="H8" s="507">
        <v>0</v>
      </c>
      <c r="I8" s="507">
        <v>1152</v>
      </c>
      <c r="J8" s="507">
        <v>26</v>
      </c>
      <c r="K8" s="507">
        <v>546</v>
      </c>
      <c r="L8" s="507">
        <v>6314</v>
      </c>
      <c r="M8" s="507">
        <v>20068</v>
      </c>
      <c r="N8" s="507">
        <v>8345</v>
      </c>
      <c r="O8" s="507">
        <v>5731</v>
      </c>
      <c r="P8" s="507">
        <v>3127</v>
      </c>
      <c r="Q8" s="507">
        <v>4553</v>
      </c>
      <c r="R8" s="507">
        <v>4046</v>
      </c>
      <c r="S8" s="523">
        <v>2304</v>
      </c>
    </row>
    <row r="9" spans="1:19" ht="24" customHeight="1">
      <c r="A9" s="524">
        <v>2016</v>
      </c>
      <c r="B9" s="508">
        <v>34398</v>
      </c>
      <c r="C9" s="509">
        <v>16312</v>
      </c>
      <c r="D9" s="509">
        <v>18086</v>
      </c>
      <c r="E9" s="509">
        <v>12</v>
      </c>
      <c r="F9" s="509">
        <v>0</v>
      </c>
      <c r="G9" s="509">
        <v>34386</v>
      </c>
      <c r="H9" s="509">
        <v>0</v>
      </c>
      <c r="I9" s="509">
        <v>1031</v>
      </c>
      <c r="J9" s="509">
        <v>42</v>
      </c>
      <c r="K9" s="509">
        <v>670</v>
      </c>
      <c r="L9" s="509">
        <v>7627</v>
      </c>
      <c r="M9" s="509">
        <v>25028</v>
      </c>
      <c r="N9" s="509">
        <v>10075</v>
      </c>
      <c r="O9" s="509">
        <v>6700</v>
      </c>
      <c r="P9" s="509">
        <v>3709</v>
      </c>
      <c r="Q9" s="509">
        <v>5580</v>
      </c>
      <c r="R9" s="509">
        <v>5109</v>
      </c>
      <c r="S9" s="525">
        <v>3225</v>
      </c>
    </row>
    <row r="10" spans="1:19" ht="24" customHeight="1">
      <c r="A10" s="526">
        <v>2017</v>
      </c>
      <c r="B10" s="510">
        <v>40634</v>
      </c>
      <c r="C10" s="511">
        <v>19375</v>
      </c>
      <c r="D10" s="511">
        <v>21259</v>
      </c>
      <c r="E10" s="511">
        <v>9</v>
      </c>
      <c r="F10" s="511"/>
      <c r="G10" s="511">
        <v>40625</v>
      </c>
      <c r="H10" s="511"/>
      <c r="I10" s="511">
        <v>1125</v>
      </c>
      <c r="J10" s="511">
        <v>49</v>
      </c>
      <c r="K10" s="511">
        <v>777</v>
      </c>
      <c r="L10" s="511">
        <v>9818</v>
      </c>
      <c r="M10" s="511">
        <v>28865</v>
      </c>
      <c r="N10" s="511">
        <v>12318</v>
      </c>
      <c r="O10" s="511">
        <v>7077</v>
      </c>
      <c r="P10" s="511">
        <v>4399</v>
      </c>
      <c r="Q10" s="511">
        <v>6892</v>
      </c>
      <c r="R10" s="511">
        <v>6136</v>
      </c>
      <c r="S10" s="527">
        <v>3842</v>
      </c>
    </row>
    <row r="11" spans="1:19" ht="24" customHeight="1">
      <c r="A11" s="528">
        <v>2018</v>
      </c>
      <c r="B11" s="840">
        <v>36388</v>
      </c>
      <c r="C11" s="512">
        <v>18125</v>
      </c>
      <c r="D11" s="512">
        <v>18263</v>
      </c>
      <c r="E11" s="512">
        <v>7</v>
      </c>
      <c r="F11" s="512"/>
      <c r="G11" s="512">
        <v>36381</v>
      </c>
      <c r="H11" s="512"/>
      <c r="I11" s="512">
        <v>777</v>
      </c>
      <c r="J11" s="512">
        <v>73</v>
      </c>
      <c r="K11" s="512">
        <v>706</v>
      </c>
      <c r="L11" s="512">
        <v>8707</v>
      </c>
      <c r="M11" s="512">
        <v>26125</v>
      </c>
      <c r="N11" s="512">
        <v>10739</v>
      </c>
      <c r="O11" s="512">
        <v>6183</v>
      </c>
      <c r="P11" s="512">
        <v>4043</v>
      </c>
      <c r="Q11" s="512">
        <v>5926</v>
      </c>
      <c r="R11" s="512">
        <v>5674</v>
      </c>
      <c r="S11" s="529">
        <v>3823</v>
      </c>
    </row>
    <row r="12" spans="1:19" ht="24" customHeight="1">
      <c r="A12" s="530"/>
      <c r="B12" s="841"/>
      <c r="C12" s="842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31"/>
    </row>
    <row r="13" spans="1:19" ht="24" customHeight="1">
      <c r="A13" s="532" t="s">
        <v>52</v>
      </c>
      <c r="B13" s="501">
        <v>4558</v>
      </c>
      <c r="C13" s="514">
        <v>2218</v>
      </c>
      <c r="D13" s="514">
        <v>2340</v>
      </c>
      <c r="E13" s="514"/>
      <c r="F13" s="515"/>
      <c r="G13" s="515">
        <v>4558</v>
      </c>
      <c r="H13" s="515"/>
      <c r="I13" s="515">
        <v>98</v>
      </c>
      <c r="J13" s="515">
        <v>7</v>
      </c>
      <c r="K13" s="515">
        <v>138</v>
      </c>
      <c r="L13" s="515">
        <v>1177</v>
      </c>
      <c r="M13" s="515">
        <v>3138</v>
      </c>
      <c r="N13" s="515">
        <v>1594</v>
      </c>
      <c r="O13" s="515">
        <v>814</v>
      </c>
      <c r="P13" s="515">
        <v>434</v>
      </c>
      <c r="Q13" s="515">
        <v>688</v>
      </c>
      <c r="R13" s="515">
        <v>625</v>
      </c>
      <c r="S13" s="533">
        <v>403</v>
      </c>
    </row>
    <row r="14" spans="1:19" ht="24" customHeight="1">
      <c r="A14" s="532" t="s">
        <v>53</v>
      </c>
      <c r="B14" s="501">
        <v>3019</v>
      </c>
      <c r="C14" s="514">
        <v>1481</v>
      </c>
      <c r="D14" s="514">
        <v>1538</v>
      </c>
      <c r="E14" s="514"/>
      <c r="F14" s="515"/>
      <c r="G14" s="515">
        <v>3019</v>
      </c>
      <c r="H14" s="515"/>
      <c r="I14" s="515">
        <v>66</v>
      </c>
      <c r="J14" s="515">
        <v>7</v>
      </c>
      <c r="K14" s="515">
        <v>78</v>
      </c>
      <c r="L14" s="515">
        <v>632</v>
      </c>
      <c r="M14" s="515">
        <v>2236</v>
      </c>
      <c r="N14" s="515">
        <v>799</v>
      </c>
      <c r="O14" s="515">
        <v>481</v>
      </c>
      <c r="P14" s="515">
        <v>322</v>
      </c>
      <c r="Q14" s="515">
        <v>494</v>
      </c>
      <c r="R14" s="515">
        <v>551</v>
      </c>
      <c r="S14" s="533">
        <v>372</v>
      </c>
    </row>
    <row r="15" spans="1:19" ht="24" customHeight="1">
      <c r="A15" s="532" t="s">
        <v>54</v>
      </c>
      <c r="B15" s="501">
        <v>3087</v>
      </c>
      <c r="C15" s="514">
        <v>1486</v>
      </c>
      <c r="D15" s="514">
        <v>1601</v>
      </c>
      <c r="E15" s="514"/>
      <c r="F15" s="515"/>
      <c r="G15" s="515">
        <v>3087</v>
      </c>
      <c r="H15" s="514"/>
      <c r="I15" s="515">
        <v>66</v>
      </c>
      <c r="J15" s="515">
        <v>4</v>
      </c>
      <c r="K15" s="515">
        <v>38</v>
      </c>
      <c r="L15" s="515">
        <v>621</v>
      </c>
      <c r="M15" s="515">
        <v>2358</v>
      </c>
      <c r="N15" s="515">
        <v>728</v>
      </c>
      <c r="O15" s="515">
        <v>442</v>
      </c>
      <c r="P15" s="515">
        <v>378</v>
      </c>
      <c r="Q15" s="515">
        <v>536</v>
      </c>
      <c r="R15" s="515">
        <v>542</v>
      </c>
      <c r="S15" s="533">
        <v>461</v>
      </c>
    </row>
    <row r="16" spans="1:19" ht="24" customHeight="1">
      <c r="A16" s="532" t="s">
        <v>55</v>
      </c>
      <c r="B16" s="501">
        <v>2734</v>
      </c>
      <c r="C16" s="514">
        <v>1363</v>
      </c>
      <c r="D16" s="514">
        <v>1371</v>
      </c>
      <c r="E16" s="514">
        <v>1</v>
      </c>
      <c r="F16" s="515"/>
      <c r="G16" s="515">
        <v>2733</v>
      </c>
      <c r="H16" s="515"/>
      <c r="I16" s="515">
        <v>64</v>
      </c>
      <c r="J16" s="515">
        <v>4</v>
      </c>
      <c r="K16" s="515">
        <v>59</v>
      </c>
      <c r="L16" s="515">
        <v>566</v>
      </c>
      <c r="M16" s="515">
        <v>2041</v>
      </c>
      <c r="N16" s="515">
        <v>690</v>
      </c>
      <c r="O16" s="515">
        <v>431</v>
      </c>
      <c r="P16" s="515">
        <v>360</v>
      </c>
      <c r="Q16" s="515">
        <v>444</v>
      </c>
      <c r="R16" s="515">
        <v>455</v>
      </c>
      <c r="S16" s="533">
        <v>354</v>
      </c>
    </row>
    <row r="17" spans="1:19" ht="24" customHeight="1">
      <c r="A17" s="532" t="s">
        <v>56</v>
      </c>
      <c r="B17" s="501">
        <v>3118</v>
      </c>
      <c r="C17" s="514">
        <v>1520</v>
      </c>
      <c r="D17" s="514">
        <v>1598</v>
      </c>
      <c r="E17" s="514"/>
      <c r="F17" s="515"/>
      <c r="G17" s="515">
        <v>3118</v>
      </c>
      <c r="H17" s="514"/>
      <c r="I17" s="515">
        <v>58</v>
      </c>
      <c r="J17" s="515">
        <v>5</v>
      </c>
      <c r="K17" s="515">
        <v>41</v>
      </c>
      <c r="L17" s="515">
        <v>776</v>
      </c>
      <c r="M17" s="515">
        <v>2238</v>
      </c>
      <c r="N17" s="515">
        <v>907</v>
      </c>
      <c r="O17" s="515">
        <v>561</v>
      </c>
      <c r="P17" s="515">
        <v>403</v>
      </c>
      <c r="Q17" s="515">
        <v>508</v>
      </c>
      <c r="R17" s="515">
        <v>425</v>
      </c>
      <c r="S17" s="533">
        <v>314</v>
      </c>
    </row>
    <row r="18" spans="1:19" ht="24" customHeight="1">
      <c r="A18" s="532" t="s">
        <v>57</v>
      </c>
      <c r="B18" s="501">
        <v>2854</v>
      </c>
      <c r="C18" s="514">
        <v>1483</v>
      </c>
      <c r="D18" s="514">
        <v>1371</v>
      </c>
      <c r="E18" s="514"/>
      <c r="F18" s="515"/>
      <c r="G18" s="515">
        <v>2854</v>
      </c>
      <c r="H18" s="514"/>
      <c r="I18" s="515">
        <v>56</v>
      </c>
      <c r="J18" s="515">
        <v>13</v>
      </c>
      <c r="K18" s="515">
        <v>77</v>
      </c>
      <c r="L18" s="515">
        <v>690</v>
      </c>
      <c r="M18" s="515">
        <v>2018</v>
      </c>
      <c r="N18" s="515">
        <v>904</v>
      </c>
      <c r="O18" s="515">
        <v>610</v>
      </c>
      <c r="P18" s="515">
        <v>295</v>
      </c>
      <c r="Q18" s="515">
        <v>426</v>
      </c>
      <c r="R18" s="515">
        <v>379</v>
      </c>
      <c r="S18" s="533">
        <v>240</v>
      </c>
    </row>
    <row r="19" spans="1:19" ht="24" customHeight="1">
      <c r="A19" s="532" t="s">
        <v>58</v>
      </c>
      <c r="B19" s="501">
        <v>2949</v>
      </c>
      <c r="C19" s="514">
        <v>1530</v>
      </c>
      <c r="D19" s="514">
        <v>1419</v>
      </c>
      <c r="E19" s="514"/>
      <c r="F19" s="515"/>
      <c r="G19" s="515">
        <v>2949</v>
      </c>
      <c r="H19" s="514"/>
      <c r="I19" s="515">
        <v>51</v>
      </c>
      <c r="J19" s="515">
        <v>9</v>
      </c>
      <c r="K19" s="515">
        <v>46</v>
      </c>
      <c r="L19" s="515">
        <v>735</v>
      </c>
      <c r="M19" s="515">
        <v>2108</v>
      </c>
      <c r="N19" s="515">
        <v>896</v>
      </c>
      <c r="O19" s="515">
        <v>614</v>
      </c>
      <c r="P19" s="515">
        <v>325</v>
      </c>
      <c r="Q19" s="515">
        <v>441</v>
      </c>
      <c r="R19" s="515">
        <v>420</v>
      </c>
      <c r="S19" s="533">
        <v>253</v>
      </c>
    </row>
    <row r="20" spans="1:19" ht="24" customHeight="1">
      <c r="A20" s="532" t="s">
        <v>59</v>
      </c>
      <c r="B20" s="501">
        <v>3118</v>
      </c>
      <c r="C20" s="514">
        <v>1565</v>
      </c>
      <c r="D20" s="514">
        <v>1553</v>
      </c>
      <c r="E20" s="514">
        <v>2</v>
      </c>
      <c r="F20" s="515"/>
      <c r="G20" s="515">
        <v>3116</v>
      </c>
      <c r="H20" s="514"/>
      <c r="I20" s="515">
        <v>49</v>
      </c>
      <c r="J20" s="514">
        <v>0</v>
      </c>
      <c r="K20" s="515">
        <v>53</v>
      </c>
      <c r="L20" s="515">
        <v>698</v>
      </c>
      <c r="M20" s="515">
        <v>2318</v>
      </c>
      <c r="N20" s="515">
        <v>810</v>
      </c>
      <c r="O20" s="515">
        <v>506</v>
      </c>
      <c r="P20" s="515">
        <v>385</v>
      </c>
      <c r="Q20" s="515">
        <v>502</v>
      </c>
      <c r="R20" s="515">
        <v>606</v>
      </c>
      <c r="S20" s="533">
        <v>309</v>
      </c>
    </row>
    <row r="21" spans="1:19" ht="24" customHeight="1">
      <c r="A21" s="532" t="s">
        <v>60</v>
      </c>
      <c r="B21" s="501">
        <v>1969</v>
      </c>
      <c r="C21" s="514">
        <v>963</v>
      </c>
      <c r="D21" s="514">
        <v>1006</v>
      </c>
      <c r="E21" s="514"/>
      <c r="F21" s="515"/>
      <c r="G21" s="515">
        <v>1969</v>
      </c>
      <c r="H21" s="514"/>
      <c r="I21" s="515">
        <v>35</v>
      </c>
      <c r="J21" s="515">
        <v>4</v>
      </c>
      <c r="K21" s="515">
        <v>23</v>
      </c>
      <c r="L21" s="515">
        <v>470</v>
      </c>
      <c r="M21" s="515">
        <v>1437</v>
      </c>
      <c r="N21" s="515">
        <v>514</v>
      </c>
      <c r="O21" s="515">
        <v>278</v>
      </c>
      <c r="P21" s="515">
        <v>247</v>
      </c>
      <c r="Q21" s="515">
        <v>355</v>
      </c>
      <c r="R21" s="515">
        <v>344</v>
      </c>
      <c r="S21" s="533">
        <v>231</v>
      </c>
    </row>
    <row r="22" spans="1:19" ht="24" customHeight="1">
      <c r="A22" s="532" t="s">
        <v>61</v>
      </c>
      <c r="B22" s="501">
        <v>2883</v>
      </c>
      <c r="C22" s="514">
        <v>1437</v>
      </c>
      <c r="D22" s="514">
        <v>1446</v>
      </c>
      <c r="E22" s="514">
        <v>1</v>
      </c>
      <c r="F22" s="515"/>
      <c r="G22" s="515">
        <v>2882</v>
      </c>
      <c r="H22" s="514"/>
      <c r="I22" s="515">
        <v>64</v>
      </c>
      <c r="J22" s="514">
        <v>1</v>
      </c>
      <c r="K22" s="515">
        <v>42</v>
      </c>
      <c r="L22" s="515">
        <v>685</v>
      </c>
      <c r="M22" s="515">
        <v>2091</v>
      </c>
      <c r="N22" s="515">
        <v>806</v>
      </c>
      <c r="O22" s="515">
        <v>416</v>
      </c>
      <c r="P22" s="515">
        <v>339</v>
      </c>
      <c r="Q22" s="515">
        <v>524</v>
      </c>
      <c r="R22" s="515">
        <v>466</v>
      </c>
      <c r="S22" s="533">
        <v>332</v>
      </c>
    </row>
    <row r="23" spans="1:19" ht="24" customHeight="1">
      <c r="A23" s="532" t="s">
        <v>62</v>
      </c>
      <c r="B23" s="501">
        <v>2840</v>
      </c>
      <c r="C23" s="514">
        <v>1388</v>
      </c>
      <c r="D23" s="514">
        <v>1452</v>
      </c>
      <c r="E23" s="514">
        <v>3</v>
      </c>
      <c r="F23" s="515"/>
      <c r="G23" s="515">
        <v>2837</v>
      </c>
      <c r="H23" s="514"/>
      <c r="I23" s="515">
        <v>87</v>
      </c>
      <c r="J23" s="515">
        <v>5</v>
      </c>
      <c r="K23" s="515">
        <v>61</v>
      </c>
      <c r="L23" s="515">
        <v>712</v>
      </c>
      <c r="M23" s="515">
        <v>1975</v>
      </c>
      <c r="N23" s="515">
        <v>914</v>
      </c>
      <c r="O23" s="515">
        <v>483</v>
      </c>
      <c r="P23" s="515">
        <v>296</v>
      </c>
      <c r="Q23" s="515">
        <v>492</v>
      </c>
      <c r="R23" s="515">
        <v>400</v>
      </c>
      <c r="S23" s="533">
        <v>255</v>
      </c>
    </row>
    <row r="24" spans="1:19" ht="24" customHeight="1">
      <c r="A24" s="534" t="s">
        <v>63</v>
      </c>
      <c r="B24" s="502">
        <v>3259</v>
      </c>
      <c r="C24" s="516">
        <v>1691</v>
      </c>
      <c r="D24" s="516">
        <v>1568</v>
      </c>
      <c r="E24" s="516"/>
      <c r="F24" s="517"/>
      <c r="G24" s="517">
        <v>3259</v>
      </c>
      <c r="H24" s="516"/>
      <c r="I24" s="517">
        <v>83</v>
      </c>
      <c r="J24" s="517">
        <v>14</v>
      </c>
      <c r="K24" s="517">
        <v>50</v>
      </c>
      <c r="L24" s="517">
        <v>945</v>
      </c>
      <c r="M24" s="517">
        <v>2167</v>
      </c>
      <c r="N24" s="517">
        <v>1177</v>
      </c>
      <c r="O24" s="517">
        <v>547</v>
      </c>
      <c r="P24" s="517">
        <v>259</v>
      </c>
      <c r="Q24" s="517">
        <v>516</v>
      </c>
      <c r="R24" s="517">
        <v>461</v>
      </c>
      <c r="S24" s="535">
        <v>299</v>
      </c>
    </row>
    <row r="25" spans="1:19" s="257" customFormat="1" ht="18" customHeight="1" thickBot="1">
      <c r="A25" s="536" t="s">
        <v>64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4"/>
    </row>
  </sheetData>
  <mergeCells count="6">
    <mergeCell ref="N4:S4"/>
    <mergeCell ref="A4:A5"/>
    <mergeCell ref="B4:B5"/>
    <mergeCell ref="C4:D4"/>
    <mergeCell ref="E4:H4"/>
    <mergeCell ref="I4:M4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ColWidth="9" defaultRowHeight="16.5"/>
  <cols>
    <col min="1" max="1" width="12" style="18" customWidth="1"/>
    <col min="2" max="9" width="10.625" style="18" customWidth="1"/>
    <col min="10" max="10" width="13.125" style="18" customWidth="1"/>
    <col min="11" max="11" width="14.375" style="18" customWidth="1"/>
    <col min="12" max="12" width="14.5" style="18" customWidth="1"/>
    <col min="13" max="13" width="16" style="18" customWidth="1"/>
    <col min="14" max="14" width="14.75" style="18" customWidth="1"/>
    <col min="15" max="15" width="13.875" style="18" customWidth="1"/>
    <col min="16" max="16" width="17.875" style="18" customWidth="1"/>
    <col min="17" max="17" width="17.25" style="18" customWidth="1"/>
    <col min="18" max="16384" width="9" style="18"/>
  </cols>
  <sheetData>
    <row r="1" spans="1:17" ht="24" customHeight="1">
      <c r="A1" s="254" t="s">
        <v>262</v>
      </c>
      <c r="C1" s="20"/>
      <c r="D1" s="20"/>
      <c r="E1" s="20"/>
      <c r="F1" s="20"/>
      <c r="G1" s="20"/>
      <c r="H1" s="20"/>
      <c r="I1" s="20"/>
      <c r="J1" s="20"/>
      <c r="K1" s="97" t="s">
        <v>12</v>
      </c>
      <c r="L1" s="97" t="s">
        <v>12</v>
      </c>
      <c r="M1" s="20"/>
      <c r="N1" s="20"/>
      <c r="O1" s="20"/>
      <c r="P1" s="20"/>
      <c r="Q1" s="20"/>
    </row>
    <row r="2" spans="1:17" ht="17.2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57" customFormat="1" ht="18" customHeight="1">
      <c r="A3" s="315" t="s">
        <v>641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 t="s">
        <v>640</v>
      </c>
    </row>
    <row r="4" spans="1:17" ht="36.75" customHeight="1">
      <c r="A4" s="1019" t="s">
        <v>104</v>
      </c>
      <c r="B4" s="1015" t="s">
        <v>171</v>
      </c>
      <c r="C4" s="1016"/>
      <c r="D4" s="1015" t="s">
        <v>266</v>
      </c>
      <c r="E4" s="1016"/>
      <c r="F4" s="1015" t="s">
        <v>268</v>
      </c>
      <c r="G4" s="1016"/>
      <c r="H4" s="1015" t="s">
        <v>269</v>
      </c>
      <c r="I4" s="1016"/>
      <c r="J4" s="1015" t="s">
        <v>271</v>
      </c>
      <c r="K4" s="1016"/>
      <c r="L4" s="1015" t="s">
        <v>272</v>
      </c>
      <c r="M4" s="1016"/>
      <c r="N4" s="1015" t="s">
        <v>273</v>
      </c>
      <c r="O4" s="1016"/>
      <c r="P4" s="1017" t="s">
        <v>274</v>
      </c>
      <c r="Q4" s="1018"/>
    </row>
    <row r="5" spans="1:17" ht="36" customHeight="1">
      <c r="A5" s="1019"/>
      <c r="B5" s="190" t="s">
        <v>263</v>
      </c>
      <c r="C5" s="190" t="s">
        <v>264</v>
      </c>
      <c r="D5" s="190" t="s">
        <v>263</v>
      </c>
      <c r="E5" s="190" t="s">
        <v>264</v>
      </c>
      <c r="F5" s="190" t="s">
        <v>263</v>
      </c>
      <c r="G5" s="190" t="s">
        <v>264</v>
      </c>
      <c r="H5" s="190" t="s">
        <v>263</v>
      </c>
      <c r="I5" s="190" t="s">
        <v>264</v>
      </c>
      <c r="J5" s="190" t="s">
        <v>263</v>
      </c>
      <c r="K5" s="190" t="s">
        <v>264</v>
      </c>
      <c r="L5" s="190" t="s">
        <v>263</v>
      </c>
      <c r="M5" s="190" t="s">
        <v>264</v>
      </c>
      <c r="N5" s="190" t="s">
        <v>263</v>
      </c>
      <c r="O5" s="190" t="s">
        <v>264</v>
      </c>
      <c r="P5" s="190" t="s">
        <v>263</v>
      </c>
      <c r="Q5" s="539" t="s">
        <v>264</v>
      </c>
    </row>
    <row r="6" spans="1:17" ht="24" customHeight="1">
      <c r="A6" s="540" t="s">
        <v>2</v>
      </c>
      <c r="B6" s="80">
        <v>14909</v>
      </c>
      <c r="C6" s="81">
        <v>11654</v>
      </c>
      <c r="D6" s="81">
        <v>156</v>
      </c>
      <c r="E6" s="81">
        <v>112</v>
      </c>
      <c r="F6" s="81">
        <v>2742</v>
      </c>
      <c r="G6" s="81">
        <v>1321</v>
      </c>
      <c r="H6" s="81">
        <v>2044</v>
      </c>
      <c r="I6" s="81">
        <v>1525</v>
      </c>
      <c r="J6" s="81">
        <v>1632</v>
      </c>
      <c r="K6" s="81">
        <v>1261</v>
      </c>
      <c r="L6" s="81">
        <v>50</v>
      </c>
      <c r="M6" s="81">
        <v>56</v>
      </c>
      <c r="N6" s="81">
        <v>476</v>
      </c>
      <c r="O6" s="81">
        <v>423</v>
      </c>
      <c r="P6" s="81">
        <v>7809</v>
      </c>
      <c r="Q6" s="541">
        <v>6956</v>
      </c>
    </row>
    <row r="7" spans="1:17" ht="24" customHeight="1">
      <c r="A7" s="542" t="s">
        <v>14</v>
      </c>
      <c r="B7" s="83">
        <v>15062</v>
      </c>
      <c r="C7" s="84">
        <v>12634</v>
      </c>
      <c r="D7" s="84">
        <v>180</v>
      </c>
      <c r="E7" s="84">
        <v>158</v>
      </c>
      <c r="F7" s="84">
        <v>2071</v>
      </c>
      <c r="G7" s="84">
        <v>1180</v>
      </c>
      <c r="H7" s="84">
        <v>1875</v>
      </c>
      <c r="I7" s="84">
        <v>1453</v>
      </c>
      <c r="J7" s="84">
        <v>1891</v>
      </c>
      <c r="K7" s="84">
        <v>1444</v>
      </c>
      <c r="L7" s="84">
        <v>105</v>
      </c>
      <c r="M7" s="84">
        <v>350</v>
      </c>
      <c r="N7" s="84">
        <v>491</v>
      </c>
      <c r="O7" s="84">
        <v>440</v>
      </c>
      <c r="P7" s="84">
        <v>8449</v>
      </c>
      <c r="Q7" s="543">
        <v>7609</v>
      </c>
    </row>
    <row r="8" spans="1:17" ht="24" customHeight="1">
      <c r="A8" s="542" t="s">
        <v>576</v>
      </c>
      <c r="B8" s="83">
        <v>16126</v>
      </c>
      <c r="C8" s="84">
        <v>13568</v>
      </c>
      <c r="D8" s="84">
        <v>185</v>
      </c>
      <c r="E8" s="84">
        <v>170</v>
      </c>
      <c r="F8" s="84">
        <v>2042</v>
      </c>
      <c r="G8" s="84">
        <v>1192</v>
      </c>
      <c r="H8" s="84">
        <v>1975</v>
      </c>
      <c r="I8" s="84">
        <v>1881</v>
      </c>
      <c r="J8" s="84">
        <v>2272</v>
      </c>
      <c r="K8" s="84">
        <v>1928</v>
      </c>
      <c r="L8" s="84">
        <v>44</v>
      </c>
      <c r="M8" s="84">
        <v>44</v>
      </c>
      <c r="N8" s="84">
        <v>596</v>
      </c>
      <c r="O8" s="84">
        <v>576</v>
      </c>
      <c r="P8" s="84">
        <v>9012</v>
      </c>
      <c r="Q8" s="543">
        <v>7777</v>
      </c>
    </row>
    <row r="9" spans="1:17" ht="24" customHeight="1">
      <c r="A9" s="542" t="s">
        <v>577</v>
      </c>
      <c r="B9" s="83">
        <v>15468</v>
      </c>
      <c r="C9" s="84">
        <v>12858</v>
      </c>
      <c r="D9" s="84">
        <v>144</v>
      </c>
      <c r="E9" s="84">
        <v>133</v>
      </c>
      <c r="F9" s="84">
        <v>1435</v>
      </c>
      <c r="G9" s="84">
        <v>948</v>
      </c>
      <c r="H9" s="84">
        <v>2056</v>
      </c>
      <c r="I9" s="84">
        <v>1775</v>
      </c>
      <c r="J9" s="84">
        <v>2211</v>
      </c>
      <c r="K9" s="84">
        <v>1869</v>
      </c>
      <c r="L9" s="84">
        <v>82</v>
      </c>
      <c r="M9" s="84">
        <v>48</v>
      </c>
      <c r="N9" s="84">
        <v>689</v>
      </c>
      <c r="O9" s="84">
        <v>667</v>
      </c>
      <c r="P9" s="84">
        <v>8851</v>
      </c>
      <c r="Q9" s="543">
        <v>7418</v>
      </c>
    </row>
    <row r="10" spans="1:17" ht="24" customHeight="1">
      <c r="A10" s="544" t="s">
        <v>578</v>
      </c>
      <c r="B10" s="191">
        <v>12930</v>
      </c>
      <c r="C10" s="192">
        <v>11429</v>
      </c>
      <c r="D10" s="192">
        <v>145</v>
      </c>
      <c r="E10" s="192">
        <v>138</v>
      </c>
      <c r="F10" s="192">
        <v>1227</v>
      </c>
      <c r="G10" s="192">
        <v>783</v>
      </c>
      <c r="H10" s="192">
        <v>2120</v>
      </c>
      <c r="I10" s="192">
        <v>1911</v>
      </c>
      <c r="J10" s="192">
        <v>2064</v>
      </c>
      <c r="K10" s="192">
        <v>1644</v>
      </c>
      <c r="L10" s="192">
        <v>44</v>
      </c>
      <c r="M10" s="192">
        <v>47</v>
      </c>
      <c r="N10" s="192">
        <v>637</v>
      </c>
      <c r="O10" s="192">
        <v>632</v>
      </c>
      <c r="P10" s="192">
        <v>6693</v>
      </c>
      <c r="Q10" s="545">
        <v>6274</v>
      </c>
    </row>
    <row r="11" spans="1:17" ht="24" customHeight="1">
      <c r="A11" s="546" t="s">
        <v>590</v>
      </c>
      <c r="B11" s="537">
        <f>B13+B14</f>
        <v>11415</v>
      </c>
      <c r="C11" s="538">
        <f t="shared" ref="C11:Q11" si="0">C13+C14</f>
        <v>9838</v>
      </c>
      <c r="D11" s="538">
        <f t="shared" si="0"/>
        <v>152</v>
      </c>
      <c r="E11" s="538">
        <f t="shared" si="0"/>
        <v>140</v>
      </c>
      <c r="F11" s="538">
        <f t="shared" si="0"/>
        <v>1155</v>
      </c>
      <c r="G11" s="538">
        <f t="shared" si="0"/>
        <v>725</v>
      </c>
      <c r="H11" s="538">
        <f t="shared" si="0"/>
        <v>2113</v>
      </c>
      <c r="I11" s="538">
        <f t="shared" si="0"/>
        <v>1881</v>
      </c>
      <c r="J11" s="538">
        <f t="shared" si="0"/>
        <v>2252</v>
      </c>
      <c r="K11" s="538">
        <f t="shared" si="0"/>
        <v>1591</v>
      </c>
      <c r="L11" s="538">
        <f t="shared" si="0"/>
        <v>38</v>
      </c>
      <c r="M11" s="538">
        <f t="shared" si="0"/>
        <v>35</v>
      </c>
      <c r="N11" s="538">
        <f t="shared" si="0"/>
        <v>607</v>
      </c>
      <c r="O11" s="538">
        <f t="shared" si="0"/>
        <v>581</v>
      </c>
      <c r="P11" s="538">
        <f t="shared" si="0"/>
        <v>5098</v>
      </c>
      <c r="Q11" s="547">
        <f t="shared" si="0"/>
        <v>4885</v>
      </c>
    </row>
    <row r="12" spans="1:17" ht="24" customHeight="1">
      <c r="A12" s="548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541"/>
    </row>
    <row r="13" spans="1:17" ht="24" customHeight="1">
      <c r="A13" s="542" t="s">
        <v>27</v>
      </c>
      <c r="B13" s="916">
        <v>5818</v>
      </c>
      <c r="C13" s="917">
        <v>4952</v>
      </c>
      <c r="D13" s="939">
        <v>91</v>
      </c>
      <c r="E13" s="939">
        <v>84</v>
      </c>
      <c r="F13" s="939">
        <v>634</v>
      </c>
      <c r="G13" s="939">
        <v>417</v>
      </c>
      <c r="H13" s="939">
        <v>1116</v>
      </c>
      <c r="I13" s="939">
        <v>987</v>
      </c>
      <c r="J13" s="939">
        <v>1171</v>
      </c>
      <c r="K13" s="939">
        <v>788</v>
      </c>
      <c r="L13" s="939">
        <v>15</v>
      </c>
      <c r="M13" s="939">
        <v>15</v>
      </c>
      <c r="N13" s="939">
        <v>327</v>
      </c>
      <c r="O13" s="939">
        <v>310</v>
      </c>
      <c r="P13" s="939">
        <v>2464</v>
      </c>
      <c r="Q13" s="940">
        <v>2351</v>
      </c>
    </row>
    <row r="14" spans="1:17" s="844" customFormat="1" ht="24" customHeight="1">
      <c r="A14" s="843" t="s">
        <v>28</v>
      </c>
      <c r="B14" s="845">
        <v>5597</v>
      </c>
      <c r="C14" s="846">
        <v>4886</v>
      </c>
      <c r="D14" s="846">
        <v>61</v>
      </c>
      <c r="E14" s="846">
        <v>56</v>
      </c>
      <c r="F14" s="846">
        <v>521</v>
      </c>
      <c r="G14" s="846">
        <v>308</v>
      </c>
      <c r="H14" s="846">
        <v>997</v>
      </c>
      <c r="I14" s="846">
        <v>894</v>
      </c>
      <c r="J14" s="846">
        <v>1081</v>
      </c>
      <c r="K14" s="846">
        <v>803</v>
      </c>
      <c r="L14" s="846">
        <v>23</v>
      </c>
      <c r="M14" s="846">
        <v>20</v>
      </c>
      <c r="N14" s="846">
        <v>280</v>
      </c>
      <c r="O14" s="846">
        <v>271</v>
      </c>
      <c r="P14" s="846">
        <v>2634</v>
      </c>
      <c r="Q14" s="847">
        <v>2534</v>
      </c>
    </row>
    <row r="15" spans="1:17" s="257" customFormat="1" ht="18" customHeight="1" thickBot="1">
      <c r="A15" s="441" t="s">
        <v>680</v>
      </c>
      <c r="B15" s="549"/>
      <c r="C15" s="291"/>
      <c r="D15" s="293"/>
      <c r="E15" s="291"/>
      <c r="F15" s="293"/>
      <c r="G15" s="291"/>
      <c r="H15" s="293"/>
      <c r="I15" s="291"/>
      <c r="J15" s="291"/>
      <c r="K15" s="291"/>
      <c r="L15" s="291"/>
      <c r="M15" s="291"/>
      <c r="N15" s="291"/>
      <c r="O15" s="291"/>
      <c r="P15" s="291"/>
      <c r="Q15" s="294"/>
    </row>
    <row r="16" spans="1:17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</sheetData>
  <mergeCells count="9">
    <mergeCell ref="L4:M4"/>
    <mergeCell ref="N4:O4"/>
    <mergeCell ref="P4:Q4"/>
    <mergeCell ref="A4:A5"/>
    <mergeCell ref="B4:C4"/>
    <mergeCell ref="D4:E4"/>
    <mergeCell ref="F4:G4"/>
    <mergeCell ref="H4:I4"/>
    <mergeCell ref="J4:K4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ColWidth="9" defaultRowHeight="16.5"/>
  <cols>
    <col min="1" max="1" width="12.875" style="18" customWidth="1"/>
    <col min="2" max="2" width="13.625" style="18" customWidth="1"/>
    <col min="3" max="12" width="19.625" style="18" customWidth="1"/>
    <col min="13" max="13" width="13.5" style="18" customWidth="1"/>
    <col min="14" max="16384" width="9" style="18"/>
  </cols>
  <sheetData>
    <row r="1" spans="1:13" ht="24" customHeight="1">
      <c r="A1" s="254" t="s">
        <v>275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7.2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57" customFormat="1" ht="18" customHeight="1">
      <c r="A3" s="315" t="s">
        <v>646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554" t="s">
        <v>612</v>
      </c>
    </row>
    <row r="4" spans="1:13" ht="47.25" customHeight="1">
      <c r="A4" s="555" t="s">
        <v>276</v>
      </c>
      <c r="B4" s="190" t="s">
        <v>591</v>
      </c>
      <c r="C4" s="190" t="s">
        <v>278</v>
      </c>
      <c r="D4" s="190" t="s">
        <v>279</v>
      </c>
      <c r="E4" s="190" t="s">
        <v>280</v>
      </c>
      <c r="F4" s="190" t="s">
        <v>281</v>
      </c>
      <c r="G4" s="190" t="s">
        <v>282</v>
      </c>
      <c r="H4" s="190" t="s">
        <v>283</v>
      </c>
      <c r="I4" s="190" t="s">
        <v>284</v>
      </c>
      <c r="J4" s="190" t="s">
        <v>285</v>
      </c>
      <c r="K4" s="190" t="s">
        <v>286</v>
      </c>
      <c r="L4" s="195" t="s">
        <v>287</v>
      </c>
      <c r="M4" s="539" t="s">
        <v>288</v>
      </c>
    </row>
    <row r="5" spans="1:13" ht="24" customHeight="1">
      <c r="A5" s="540" t="s">
        <v>2</v>
      </c>
      <c r="B5" s="196">
        <v>14479</v>
      </c>
      <c r="C5" s="197">
        <v>0</v>
      </c>
      <c r="D5" s="197">
        <v>919</v>
      </c>
      <c r="E5" s="197">
        <v>1104</v>
      </c>
      <c r="F5" s="197">
        <v>1178</v>
      </c>
      <c r="G5" s="197">
        <v>1357</v>
      </c>
      <c r="H5" s="197">
        <v>1577</v>
      </c>
      <c r="I5" s="197">
        <v>3911</v>
      </c>
      <c r="J5" s="197">
        <v>2633</v>
      </c>
      <c r="K5" s="197">
        <v>691</v>
      </c>
      <c r="L5" s="197">
        <v>218</v>
      </c>
      <c r="M5" s="556">
        <v>891</v>
      </c>
    </row>
    <row r="6" spans="1:13" ht="24" customHeight="1">
      <c r="A6" s="542" t="s">
        <v>14</v>
      </c>
      <c r="B6" s="198">
        <v>15566</v>
      </c>
      <c r="C6" s="199">
        <v>0</v>
      </c>
      <c r="D6" s="199">
        <v>824</v>
      </c>
      <c r="E6" s="199">
        <v>1294</v>
      </c>
      <c r="F6" s="199">
        <v>1372</v>
      </c>
      <c r="G6" s="199">
        <v>1573</v>
      </c>
      <c r="H6" s="199">
        <v>1557</v>
      </c>
      <c r="I6" s="199">
        <v>3947</v>
      </c>
      <c r="J6" s="199">
        <v>2842</v>
      </c>
      <c r="K6" s="199">
        <v>796</v>
      </c>
      <c r="L6" s="199">
        <v>315</v>
      </c>
      <c r="M6" s="557">
        <v>1046</v>
      </c>
    </row>
    <row r="7" spans="1:13" ht="24" customHeight="1">
      <c r="A7" s="542" t="s">
        <v>576</v>
      </c>
      <c r="B7" s="198">
        <v>15926</v>
      </c>
      <c r="C7" s="199">
        <v>0</v>
      </c>
      <c r="D7" s="199">
        <v>877</v>
      </c>
      <c r="E7" s="199">
        <v>1182</v>
      </c>
      <c r="F7" s="199">
        <v>1102</v>
      </c>
      <c r="G7" s="199">
        <v>1380</v>
      </c>
      <c r="H7" s="199">
        <v>1458</v>
      </c>
      <c r="I7" s="199">
        <v>3990</v>
      </c>
      <c r="J7" s="199">
        <v>3004</v>
      </c>
      <c r="K7" s="199">
        <v>1000</v>
      </c>
      <c r="L7" s="199">
        <v>304</v>
      </c>
      <c r="M7" s="557">
        <v>1629</v>
      </c>
    </row>
    <row r="8" spans="1:13" ht="24" customHeight="1">
      <c r="A8" s="542" t="s">
        <v>577</v>
      </c>
      <c r="B8" s="198">
        <v>15219</v>
      </c>
      <c r="C8" s="199">
        <v>0</v>
      </c>
      <c r="D8" s="199">
        <v>798</v>
      </c>
      <c r="E8" s="199">
        <v>1274</v>
      </c>
      <c r="F8" s="199">
        <v>1098</v>
      </c>
      <c r="G8" s="199">
        <v>1288</v>
      </c>
      <c r="H8" s="199">
        <v>1361</v>
      </c>
      <c r="I8" s="199">
        <v>3574</v>
      </c>
      <c r="J8" s="199">
        <v>3171</v>
      </c>
      <c r="K8" s="199">
        <v>1015</v>
      </c>
      <c r="L8" s="199">
        <v>532</v>
      </c>
      <c r="M8" s="557">
        <v>1108</v>
      </c>
    </row>
    <row r="9" spans="1:13" ht="24" customHeight="1">
      <c r="A9" s="544" t="s">
        <v>578</v>
      </c>
      <c r="B9" s="200">
        <v>13597</v>
      </c>
      <c r="C9" s="201">
        <v>0</v>
      </c>
      <c r="D9" s="201">
        <v>827</v>
      </c>
      <c r="E9" s="201">
        <v>1255</v>
      </c>
      <c r="F9" s="201">
        <v>1037</v>
      </c>
      <c r="G9" s="201">
        <v>1055</v>
      </c>
      <c r="H9" s="201">
        <v>1263</v>
      </c>
      <c r="I9" s="201">
        <v>3271</v>
      </c>
      <c r="J9" s="201">
        <v>2839</v>
      </c>
      <c r="K9" s="201">
        <v>1079</v>
      </c>
      <c r="L9" s="201">
        <v>366</v>
      </c>
      <c r="M9" s="558">
        <v>605</v>
      </c>
    </row>
    <row r="10" spans="1:13" ht="23.25" customHeight="1">
      <c r="A10" s="546" t="s">
        <v>579</v>
      </c>
      <c r="B10" s="550">
        <f>B12+B13</f>
        <v>12456</v>
      </c>
      <c r="C10" s="551">
        <f t="shared" ref="C10:M10" si="0">C12+C13</f>
        <v>0</v>
      </c>
      <c r="D10" s="551">
        <f t="shared" si="0"/>
        <v>836</v>
      </c>
      <c r="E10" s="551">
        <f t="shared" si="0"/>
        <v>1148</v>
      </c>
      <c r="F10" s="551">
        <f t="shared" si="0"/>
        <v>1003</v>
      </c>
      <c r="G10" s="551">
        <f t="shared" si="0"/>
        <v>913</v>
      </c>
      <c r="H10" s="551">
        <f t="shared" si="0"/>
        <v>1122</v>
      </c>
      <c r="I10" s="551">
        <f t="shared" si="0"/>
        <v>2683</v>
      </c>
      <c r="J10" s="551">
        <f t="shared" si="0"/>
        <v>2624</v>
      </c>
      <c r="K10" s="551">
        <f t="shared" si="0"/>
        <v>1100</v>
      </c>
      <c r="L10" s="551">
        <f t="shared" si="0"/>
        <v>370</v>
      </c>
      <c r="M10" s="559">
        <f t="shared" si="0"/>
        <v>657</v>
      </c>
    </row>
    <row r="11" spans="1:13" ht="23.25" customHeight="1">
      <c r="A11" s="540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556"/>
    </row>
    <row r="12" spans="1:13" ht="23.25" customHeight="1">
      <c r="A12" s="542" t="s">
        <v>27</v>
      </c>
      <c r="B12" s="552">
        <f>SUM(C12:M12)</f>
        <v>6282</v>
      </c>
      <c r="C12" s="553">
        <v>0</v>
      </c>
      <c r="D12" s="882">
        <v>394</v>
      </c>
      <c r="E12" s="883">
        <v>613</v>
      </c>
      <c r="F12" s="883">
        <v>512</v>
      </c>
      <c r="G12" s="883">
        <v>435</v>
      </c>
      <c r="H12" s="883">
        <v>570</v>
      </c>
      <c r="I12" s="883">
        <v>1209</v>
      </c>
      <c r="J12" s="883">
        <v>1368</v>
      </c>
      <c r="K12" s="883">
        <v>616</v>
      </c>
      <c r="L12" s="883">
        <v>241</v>
      </c>
      <c r="M12" s="884">
        <v>324</v>
      </c>
    </row>
    <row r="13" spans="1:13" ht="23.25" customHeight="1">
      <c r="A13" s="544" t="s">
        <v>28</v>
      </c>
      <c r="B13" s="938">
        <f>SUM(C13:M13)</f>
        <v>6174</v>
      </c>
      <c r="C13" s="848">
        <v>0</v>
      </c>
      <c r="D13" s="848">
        <v>442</v>
      </c>
      <c r="E13" s="848">
        <v>535</v>
      </c>
      <c r="F13" s="848">
        <v>491</v>
      </c>
      <c r="G13" s="848">
        <v>478</v>
      </c>
      <c r="H13" s="848">
        <v>552</v>
      </c>
      <c r="I13" s="848">
        <v>1474</v>
      </c>
      <c r="J13" s="848">
        <v>1256</v>
      </c>
      <c r="K13" s="848">
        <v>484</v>
      </c>
      <c r="L13" s="848">
        <v>129</v>
      </c>
      <c r="M13" s="849">
        <v>333</v>
      </c>
    </row>
    <row r="14" spans="1:13" s="257" customFormat="1" ht="17.25" customHeight="1" thickBot="1">
      <c r="A14" s="441" t="s">
        <v>678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4"/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ColWidth="9" defaultRowHeight="16.5"/>
  <cols>
    <col min="1" max="1" width="11.5" style="18" customWidth="1"/>
    <col min="2" max="2" width="10.625" style="18" customWidth="1"/>
    <col min="3" max="3" width="13.5" style="18" customWidth="1"/>
    <col min="4" max="4" width="12.5" style="18" customWidth="1"/>
    <col min="5" max="5" width="12" style="18" customWidth="1"/>
    <col min="6" max="6" width="13.625" style="18" customWidth="1"/>
    <col min="7" max="7" width="12.125" style="18" customWidth="1"/>
    <col min="8" max="8" width="13.125" style="18" customWidth="1"/>
    <col min="9" max="9" width="13.5" style="18" customWidth="1"/>
    <col min="10" max="10" width="11.875" style="18" customWidth="1"/>
    <col min="11" max="11" width="12.625" style="18" customWidth="1"/>
    <col min="12" max="12" width="13.375" style="18" customWidth="1"/>
    <col min="13" max="14" width="10.625" style="18" customWidth="1"/>
    <col min="15" max="15" width="18.75" style="18" customWidth="1"/>
    <col min="16" max="16" width="10.625" style="18" customWidth="1"/>
    <col min="17" max="16384" width="9" style="18"/>
  </cols>
  <sheetData>
    <row r="1" spans="1:16" ht="24" customHeight="1">
      <c r="A1" s="254" t="s">
        <v>289</v>
      </c>
      <c r="C1" s="20"/>
      <c r="D1" s="20"/>
      <c r="E1" s="20"/>
      <c r="F1" s="20"/>
      <c r="G1" s="20"/>
      <c r="H1" s="20"/>
      <c r="I1" s="20"/>
      <c r="J1" s="97" t="s">
        <v>12</v>
      </c>
      <c r="K1" s="20"/>
      <c r="L1" s="20"/>
      <c r="M1" s="20"/>
      <c r="N1" s="20"/>
      <c r="O1" s="20"/>
      <c r="P1" s="20"/>
    </row>
    <row r="2" spans="1:16" ht="17.2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57" customFormat="1" ht="18" customHeight="1">
      <c r="A3" s="315" t="s">
        <v>647</v>
      </c>
      <c r="B3" s="282"/>
      <c r="C3" s="282"/>
      <c r="D3" s="282"/>
      <c r="E3" s="282"/>
      <c r="F3" s="282"/>
      <c r="G3" s="282"/>
      <c r="H3" s="282"/>
      <c r="I3" s="457" t="s">
        <v>12</v>
      </c>
      <c r="J3" s="282"/>
      <c r="K3" s="282"/>
      <c r="L3" s="282"/>
      <c r="M3" s="282"/>
      <c r="N3" s="282"/>
      <c r="O3" s="1000" t="s">
        <v>612</v>
      </c>
      <c r="P3" s="1001"/>
    </row>
    <row r="4" spans="1:16" ht="36" customHeight="1">
      <c r="A4" s="1019" t="s">
        <v>290</v>
      </c>
      <c r="B4" s="1015" t="s">
        <v>291</v>
      </c>
      <c r="C4" s="1015" t="s">
        <v>292</v>
      </c>
      <c r="D4" s="1016"/>
      <c r="E4" s="1016"/>
      <c r="F4" s="1015" t="s">
        <v>296</v>
      </c>
      <c r="G4" s="1016"/>
      <c r="H4" s="1016"/>
      <c r="I4" s="1015" t="s">
        <v>299</v>
      </c>
      <c r="J4" s="1016" t="s">
        <v>65</v>
      </c>
      <c r="K4" s="1016" t="s">
        <v>66</v>
      </c>
      <c r="L4" s="1015" t="s">
        <v>300</v>
      </c>
      <c r="M4" s="1016" t="s">
        <v>65</v>
      </c>
      <c r="N4" s="1016" t="s">
        <v>66</v>
      </c>
      <c r="O4" s="1015" t="s">
        <v>301</v>
      </c>
      <c r="P4" s="1020" t="s">
        <v>302</v>
      </c>
    </row>
    <row r="5" spans="1:16" ht="39.75" customHeight="1">
      <c r="A5" s="1019"/>
      <c r="B5" s="1016"/>
      <c r="C5" s="190" t="s">
        <v>293</v>
      </c>
      <c r="D5" s="190" t="s">
        <v>294</v>
      </c>
      <c r="E5" s="190" t="s">
        <v>295</v>
      </c>
      <c r="F5" s="190" t="s">
        <v>297</v>
      </c>
      <c r="G5" s="190" t="s">
        <v>298</v>
      </c>
      <c r="H5" s="190" t="s">
        <v>295</v>
      </c>
      <c r="I5" s="190" t="s">
        <v>297</v>
      </c>
      <c r="J5" s="190" t="s">
        <v>294</v>
      </c>
      <c r="K5" s="190" t="s">
        <v>295</v>
      </c>
      <c r="L5" s="190" t="s">
        <v>297</v>
      </c>
      <c r="M5" s="190" t="s">
        <v>294</v>
      </c>
      <c r="N5" s="190" t="s">
        <v>295</v>
      </c>
      <c r="O5" s="1016"/>
      <c r="P5" s="1021"/>
    </row>
    <row r="6" spans="1:16" ht="24" customHeight="1">
      <c r="A6" s="564" t="s">
        <v>2</v>
      </c>
      <c r="B6" s="202">
        <v>14479</v>
      </c>
      <c r="C6" s="203">
        <v>1618</v>
      </c>
      <c r="D6" s="203">
        <v>206</v>
      </c>
      <c r="E6" s="203">
        <v>327</v>
      </c>
      <c r="F6" s="203">
        <v>3678</v>
      </c>
      <c r="G6" s="203">
        <v>303</v>
      </c>
      <c r="H6" s="203">
        <v>250</v>
      </c>
      <c r="I6" s="203">
        <v>553</v>
      </c>
      <c r="J6" s="203">
        <v>169</v>
      </c>
      <c r="K6" s="203">
        <v>169</v>
      </c>
      <c r="L6" s="203">
        <v>378</v>
      </c>
      <c r="M6" s="203">
        <v>64</v>
      </c>
      <c r="N6" s="203">
        <v>0</v>
      </c>
      <c r="O6" s="203">
        <v>38</v>
      </c>
      <c r="P6" s="565">
        <v>6726</v>
      </c>
    </row>
    <row r="7" spans="1:16" ht="24" customHeight="1">
      <c r="A7" s="566" t="s">
        <v>14</v>
      </c>
      <c r="B7" s="204">
        <v>15566</v>
      </c>
      <c r="C7" s="205">
        <v>2058</v>
      </c>
      <c r="D7" s="205">
        <v>274</v>
      </c>
      <c r="E7" s="205">
        <v>382</v>
      </c>
      <c r="F7" s="205">
        <v>4084</v>
      </c>
      <c r="G7" s="205">
        <v>278</v>
      </c>
      <c r="H7" s="205">
        <v>236</v>
      </c>
      <c r="I7" s="205">
        <v>658</v>
      </c>
      <c r="J7" s="205">
        <v>162</v>
      </c>
      <c r="K7" s="205">
        <v>128</v>
      </c>
      <c r="L7" s="205">
        <v>402</v>
      </c>
      <c r="M7" s="205">
        <v>57</v>
      </c>
      <c r="N7" s="205">
        <v>0</v>
      </c>
      <c r="O7" s="205">
        <v>50</v>
      </c>
      <c r="P7" s="567">
        <v>6797</v>
      </c>
    </row>
    <row r="8" spans="1:16" ht="24" customHeight="1">
      <c r="A8" s="566" t="s">
        <v>576</v>
      </c>
      <c r="B8" s="204">
        <v>15926</v>
      </c>
      <c r="C8" s="205">
        <v>1702</v>
      </c>
      <c r="D8" s="205">
        <v>246</v>
      </c>
      <c r="E8" s="205">
        <v>315</v>
      </c>
      <c r="F8" s="205">
        <v>3558</v>
      </c>
      <c r="G8" s="205">
        <v>299</v>
      </c>
      <c r="H8" s="205">
        <v>245</v>
      </c>
      <c r="I8" s="205">
        <v>666</v>
      </c>
      <c r="J8" s="205">
        <v>158</v>
      </c>
      <c r="K8" s="205">
        <v>119</v>
      </c>
      <c r="L8" s="205">
        <v>365</v>
      </c>
      <c r="M8" s="205">
        <v>66</v>
      </c>
      <c r="N8" s="205">
        <v>4</v>
      </c>
      <c r="O8" s="205">
        <v>49</v>
      </c>
      <c r="P8" s="567">
        <v>8134</v>
      </c>
    </row>
    <row r="9" spans="1:16" ht="24" customHeight="1">
      <c r="A9" s="566" t="s">
        <v>577</v>
      </c>
      <c r="B9" s="6">
        <v>15219</v>
      </c>
      <c r="C9" s="7">
        <v>1908</v>
      </c>
      <c r="D9" s="7">
        <v>244</v>
      </c>
      <c r="E9" s="7">
        <v>337</v>
      </c>
      <c r="F9" s="7">
        <v>3631</v>
      </c>
      <c r="G9" s="7">
        <v>291</v>
      </c>
      <c r="H9" s="7">
        <v>221</v>
      </c>
      <c r="I9" s="7">
        <v>661</v>
      </c>
      <c r="J9" s="7">
        <v>158</v>
      </c>
      <c r="K9" s="7">
        <v>98</v>
      </c>
      <c r="L9" s="7">
        <v>414</v>
      </c>
      <c r="M9" s="7">
        <v>79</v>
      </c>
      <c r="N9" s="7">
        <v>0</v>
      </c>
      <c r="O9" s="7">
        <v>64</v>
      </c>
      <c r="P9" s="269">
        <v>7113</v>
      </c>
    </row>
    <row r="10" spans="1:16" ht="24" customHeight="1">
      <c r="A10" s="568" t="s">
        <v>578</v>
      </c>
      <c r="B10" s="147">
        <v>13597</v>
      </c>
      <c r="C10" s="140">
        <v>1716</v>
      </c>
      <c r="D10" s="140">
        <v>259</v>
      </c>
      <c r="E10" s="140">
        <v>283</v>
      </c>
      <c r="F10" s="140">
        <v>3412</v>
      </c>
      <c r="G10" s="140">
        <v>271</v>
      </c>
      <c r="H10" s="140">
        <v>241</v>
      </c>
      <c r="I10" s="140">
        <v>683</v>
      </c>
      <c r="J10" s="140">
        <v>171</v>
      </c>
      <c r="K10" s="140">
        <v>103</v>
      </c>
      <c r="L10" s="140">
        <v>378</v>
      </c>
      <c r="M10" s="140">
        <v>85</v>
      </c>
      <c r="N10" s="140">
        <v>1</v>
      </c>
      <c r="O10" s="140">
        <v>77</v>
      </c>
      <c r="P10" s="272">
        <v>5917</v>
      </c>
    </row>
    <row r="11" spans="1:16" ht="24" customHeight="1">
      <c r="A11" s="546" t="s">
        <v>590</v>
      </c>
      <c r="B11" s="560">
        <f>B13+B14</f>
        <v>12456</v>
      </c>
      <c r="C11" s="561">
        <f t="shared" ref="C11:P11" si="0">C13+C14</f>
        <v>1482</v>
      </c>
      <c r="D11" s="561">
        <f t="shared" si="0"/>
        <v>255</v>
      </c>
      <c r="E11" s="561">
        <f t="shared" si="0"/>
        <v>250</v>
      </c>
      <c r="F11" s="561">
        <f t="shared" si="0"/>
        <v>2811</v>
      </c>
      <c r="G11" s="561">
        <f t="shared" si="0"/>
        <v>261</v>
      </c>
      <c r="H11" s="561">
        <f t="shared" si="0"/>
        <v>199</v>
      </c>
      <c r="I11" s="561">
        <f t="shared" si="0"/>
        <v>601</v>
      </c>
      <c r="J11" s="561">
        <f t="shared" si="0"/>
        <v>150</v>
      </c>
      <c r="K11" s="561">
        <f t="shared" si="0"/>
        <v>138</v>
      </c>
      <c r="L11" s="561">
        <f t="shared" si="0"/>
        <v>328</v>
      </c>
      <c r="M11" s="561">
        <f t="shared" si="0"/>
        <v>52</v>
      </c>
      <c r="N11" s="561">
        <f t="shared" si="0"/>
        <v>2</v>
      </c>
      <c r="O11" s="561">
        <f t="shared" si="0"/>
        <v>57</v>
      </c>
      <c r="P11" s="324">
        <f t="shared" si="0"/>
        <v>5870</v>
      </c>
    </row>
    <row r="12" spans="1:16" ht="23.25" customHeight="1">
      <c r="A12" s="564"/>
      <c r="B12" s="562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9"/>
    </row>
    <row r="13" spans="1:16" ht="23.25" customHeight="1">
      <c r="A13" s="566" t="s">
        <v>27</v>
      </c>
      <c r="B13" s="885">
        <v>6282</v>
      </c>
      <c r="C13" s="886">
        <v>737</v>
      </c>
      <c r="D13" s="886">
        <v>121</v>
      </c>
      <c r="E13" s="886">
        <v>133</v>
      </c>
      <c r="F13" s="886">
        <v>1436</v>
      </c>
      <c r="G13" s="886">
        <v>136</v>
      </c>
      <c r="H13" s="886">
        <v>81</v>
      </c>
      <c r="I13" s="886">
        <v>333</v>
      </c>
      <c r="J13" s="886">
        <v>105</v>
      </c>
      <c r="K13" s="886">
        <v>76</v>
      </c>
      <c r="L13" s="886">
        <v>217</v>
      </c>
      <c r="M13" s="886">
        <v>38</v>
      </c>
      <c r="N13" s="886">
        <v>1</v>
      </c>
      <c r="O13" s="886">
        <v>35</v>
      </c>
      <c r="P13" s="887">
        <v>2833</v>
      </c>
    </row>
    <row r="14" spans="1:16" s="844" customFormat="1" ht="23.25" customHeight="1">
      <c r="A14" s="850" t="s">
        <v>28</v>
      </c>
      <c r="B14" s="851">
        <v>6174</v>
      </c>
      <c r="C14" s="852">
        <v>745</v>
      </c>
      <c r="D14" s="852">
        <v>134</v>
      </c>
      <c r="E14" s="852">
        <v>117</v>
      </c>
      <c r="F14" s="852">
        <v>1375</v>
      </c>
      <c r="G14" s="852">
        <v>125</v>
      </c>
      <c r="H14" s="852">
        <v>118</v>
      </c>
      <c r="I14" s="852">
        <v>268</v>
      </c>
      <c r="J14" s="852">
        <v>45</v>
      </c>
      <c r="K14" s="852">
        <v>62</v>
      </c>
      <c r="L14" s="852">
        <v>111</v>
      </c>
      <c r="M14" s="852">
        <v>14</v>
      </c>
      <c r="N14" s="852">
        <v>1</v>
      </c>
      <c r="O14" s="852">
        <v>22</v>
      </c>
      <c r="P14" s="853">
        <v>3037</v>
      </c>
    </row>
    <row r="15" spans="1:16" s="257" customFormat="1" ht="18" customHeight="1" thickBot="1">
      <c r="A15" s="441" t="s">
        <v>679</v>
      </c>
      <c r="B15" s="570"/>
      <c r="C15" s="570"/>
      <c r="D15" s="571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2"/>
    </row>
  </sheetData>
  <mergeCells count="9">
    <mergeCell ref="O3:P3"/>
    <mergeCell ref="O4:O5"/>
    <mergeCell ref="P4:P5"/>
    <mergeCell ref="A4:A5"/>
    <mergeCell ref="B4:B5"/>
    <mergeCell ref="C4:E4"/>
    <mergeCell ref="F4:H4"/>
    <mergeCell ref="I4:K4"/>
    <mergeCell ref="L4:N4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9" defaultRowHeight="16.5"/>
  <cols>
    <col min="1" max="1" width="12.125" style="18" customWidth="1"/>
    <col min="2" max="2" width="13" style="18" customWidth="1"/>
    <col min="3" max="9" width="30.625" style="18" customWidth="1"/>
    <col min="10" max="16384" width="9" style="18"/>
  </cols>
  <sheetData>
    <row r="1" spans="1:9" ht="24" customHeight="1">
      <c r="A1" s="254" t="s">
        <v>303</v>
      </c>
      <c r="C1" s="20"/>
      <c r="D1" s="20"/>
      <c r="E1" s="20"/>
      <c r="F1" s="20"/>
      <c r="G1" s="20"/>
      <c r="H1" s="20"/>
      <c r="I1" s="20"/>
    </row>
    <row r="2" spans="1:9" ht="17.25" thickBot="1">
      <c r="A2" s="20"/>
      <c r="B2" s="20"/>
      <c r="C2" s="20"/>
      <c r="D2" s="20"/>
      <c r="E2" s="20"/>
      <c r="F2" s="20"/>
      <c r="G2" s="20"/>
      <c r="H2" s="20"/>
      <c r="I2" s="20"/>
    </row>
    <row r="3" spans="1:9" s="257" customFormat="1" ht="13.5">
      <c r="A3" s="315" t="s">
        <v>648</v>
      </c>
      <c r="B3" s="282"/>
      <c r="C3" s="282"/>
      <c r="D3" s="282"/>
      <c r="E3" s="282"/>
      <c r="F3" s="282"/>
      <c r="G3" s="282"/>
      <c r="H3" s="282"/>
      <c r="I3" s="283" t="s">
        <v>612</v>
      </c>
    </row>
    <row r="4" spans="1:9" ht="45" customHeight="1">
      <c r="A4" s="555" t="s">
        <v>304</v>
      </c>
      <c r="B4" s="190" t="s">
        <v>305</v>
      </c>
      <c r="C4" s="190" t="s">
        <v>265</v>
      </c>
      <c r="D4" s="190" t="s">
        <v>267</v>
      </c>
      <c r="E4" s="190" t="s">
        <v>306</v>
      </c>
      <c r="F4" s="190" t="s">
        <v>270</v>
      </c>
      <c r="G4" s="195" t="s">
        <v>307</v>
      </c>
      <c r="H4" s="195" t="s">
        <v>308</v>
      </c>
      <c r="I4" s="539" t="s">
        <v>309</v>
      </c>
    </row>
    <row r="5" spans="1:9" ht="24" customHeight="1">
      <c r="A5" s="564" t="s">
        <v>2</v>
      </c>
      <c r="B5" s="196">
        <v>744</v>
      </c>
      <c r="C5" s="197">
        <v>19</v>
      </c>
      <c r="D5" s="197">
        <v>283</v>
      </c>
      <c r="E5" s="197">
        <v>175</v>
      </c>
      <c r="F5" s="197">
        <v>72</v>
      </c>
      <c r="G5" s="197">
        <v>1</v>
      </c>
      <c r="H5" s="197">
        <v>34</v>
      </c>
      <c r="I5" s="556">
        <v>160</v>
      </c>
    </row>
    <row r="6" spans="1:9" ht="24" customHeight="1">
      <c r="A6" s="566" t="s">
        <v>14</v>
      </c>
      <c r="B6" s="198">
        <v>668</v>
      </c>
      <c r="C6" s="199">
        <v>12</v>
      </c>
      <c r="D6" s="199">
        <v>217</v>
      </c>
      <c r="E6" s="199">
        <v>168</v>
      </c>
      <c r="F6" s="199">
        <v>81</v>
      </c>
      <c r="G6" s="199">
        <v>5</v>
      </c>
      <c r="H6" s="199">
        <v>29</v>
      </c>
      <c r="I6" s="557">
        <v>156</v>
      </c>
    </row>
    <row r="7" spans="1:9" ht="24" customHeight="1">
      <c r="A7" s="566" t="s">
        <v>576</v>
      </c>
      <c r="B7" s="198">
        <v>671</v>
      </c>
      <c r="C7" s="199">
        <v>17</v>
      </c>
      <c r="D7" s="199">
        <v>172</v>
      </c>
      <c r="E7" s="199">
        <v>165</v>
      </c>
      <c r="F7" s="199">
        <v>126</v>
      </c>
      <c r="G7" s="199">
        <v>0</v>
      </c>
      <c r="H7" s="199">
        <v>39</v>
      </c>
      <c r="I7" s="557">
        <v>152</v>
      </c>
    </row>
    <row r="8" spans="1:9" ht="24" customHeight="1">
      <c r="A8" s="566" t="s">
        <v>577</v>
      </c>
      <c r="B8" s="6">
        <v>601</v>
      </c>
      <c r="C8" s="7">
        <v>6</v>
      </c>
      <c r="D8" s="7">
        <v>138</v>
      </c>
      <c r="E8" s="7">
        <v>141</v>
      </c>
      <c r="F8" s="7">
        <v>128</v>
      </c>
      <c r="G8" s="7">
        <v>0</v>
      </c>
      <c r="H8" s="7">
        <v>21</v>
      </c>
      <c r="I8" s="269">
        <v>167</v>
      </c>
    </row>
    <row r="9" spans="1:9" ht="24" customHeight="1">
      <c r="A9" s="568" t="s">
        <v>578</v>
      </c>
      <c r="B9" s="147">
        <v>652</v>
      </c>
      <c r="C9" s="140">
        <v>18</v>
      </c>
      <c r="D9" s="140">
        <v>135</v>
      </c>
      <c r="E9" s="140">
        <v>210</v>
      </c>
      <c r="F9" s="140">
        <v>95</v>
      </c>
      <c r="G9" s="140">
        <v>0</v>
      </c>
      <c r="H9" s="140">
        <v>14</v>
      </c>
      <c r="I9" s="272">
        <v>180</v>
      </c>
    </row>
    <row r="10" spans="1:9" ht="24" customHeight="1">
      <c r="A10" s="546" t="s">
        <v>579</v>
      </c>
      <c r="B10" s="573">
        <f>B12+B13</f>
        <v>650</v>
      </c>
      <c r="C10" s="573">
        <f t="shared" ref="C10:I10" si="0">C12+C13</f>
        <v>25</v>
      </c>
      <c r="D10" s="573">
        <f t="shared" si="0"/>
        <v>153</v>
      </c>
      <c r="E10" s="573">
        <f t="shared" si="0"/>
        <v>221</v>
      </c>
      <c r="F10" s="573">
        <f t="shared" si="0"/>
        <v>83</v>
      </c>
      <c r="G10" s="573">
        <f t="shared" si="0"/>
        <v>1</v>
      </c>
      <c r="H10" s="573">
        <f t="shared" si="0"/>
        <v>32</v>
      </c>
      <c r="I10" s="324">
        <f t="shared" si="0"/>
        <v>135</v>
      </c>
    </row>
    <row r="11" spans="1:9" ht="24" customHeight="1">
      <c r="A11" s="548"/>
      <c r="B11" s="223"/>
      <c r="C11" s="258"/>
      <c r="D11" s="258"/>
      <c r="E11" s="258"/>
      <c r="F11" s="258"/>
      <c r="G11" s="258"/>
      <c r="H11" s="258"/>
      <c r="I11" s="267"/>
    </row>
    <row r="12" spans="1:9" ht="24" customHeight="1">
      <c r="A12" s="575" t="s">
        <v>27</v>
      </c>
      <c r="B12" s="574">
        <v>302</v>
      </c>
      <c r="C12" s="888">
        <v>10</v>
      </c>
      <c r="D12" s="889">
        <v>88</v>
      </c>
      <c r="E12" s="889">
        <v>97</v>
      </c>
      <c r="F12" s="889">
        <v>43</v>
      </c>
      <c r="G12" s="889">
        <v>1</v>
      </c>
      <c r="H12" s="890">
        <v>7</v>
      </c>
      <c r="I12" s="576">
        <v>56</v>
      </c>
    </row>
    <row r="13" spans="1:9" s="844" customFormat="1" ht="24" customHeight="1">
      <c r="A13" s="854" t="s">
        <v>28</v>
      </c>
      <c r="B13" s="855">
        <v>348</v>
      </c>
      <c r="C13" s="856">
        <v>15</v>
      </c>
      <c r="D13" s="856">
        <v>65</v>
      </c>
      <c r="E13" s="856">
        <v>124</v>
      </c>
      <c r="F13" s="856">
        <v>40</v>
      </c>
      <c r="G13" s="856">
        <v>0</v>
      </c>
      <c r="H13" s="856">
        <v>25</v>
      </c>
      <c r="I13" s="857">
        <v>79</v>
      </c>
    </row>
    <row r="14" spans="1:9" s="257" customFormat="1" ht="19.5" customHeight="1" thickBot="1">
      <c r="A14" s="441" t="s">
        <v>678</v>
      </c>
      <c r="B14" s="291"/>
      <c r="C14" s="291"/>
      <c r="D14" s="291"/>
      <c r="E14" s="291"/>
      <c r="F14" s="291"/>
      <c r="G14" s="291"/>
      <c r="H14" s="291"/>
      <c r="I14" s="294"/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/>
  </sheetViews>
  <sheetFormatPr defaultColWidth="9" defaultRowHeight="16.5"/>
  <cols>
    <col min="1" max="1" width="12.75" style="18" customWidth="1"/>
    <col min="2" max="2" width="10.625" style="18" customWidth="1"/>
    <col min="3" max="3" width="21.375" style="18" customWidth="1"/>
    <col min="4" max="4" width="19" style="18" customWidth="1"/>
    <col min="5" max="5" width="13.375" style="18" customWidth="1"/>
    <col min="6" max="6" width="14.625" style="18" customWidth="1"/>
    <col min="7" max="7" width="15.875" style="18" customWidth="1"/>
    <col min="8" max="8" width="12.5" style="18" customWidth="1"/>
    <col min="9" max="9" width="12.625" style="18" customWidth="1"/>
    <col min="10" max="10" width="19" style="18" customWidth="1"/>
    <col min="11" max="12" width="22.125" style="18" customWidth="1"/>
    <col min="13" max="13" width="11.25" style="18" customWidth="1"/>
    <col min="14" max="14" width="13" style="18" customWidth="1"/>
    <col min="15" max="19" width="11.25" style="18" customWidth="1"/>
    <col min="20" max="20" width="12.75" style="18" customWidth="1"/>
    <col min="21" max="21" width="11.25" style="18" customWidth="1"/>
    <col min="22" max="22" width="20.25" style="18" customWidth="1"/>
    <col min="23" max="23" width="16.375" style="18" customWidth="1"/>
    <col min="24" max="16384" width="9" style="18"/>
  </cols>
  <sheetData>
    <row r="1" spans="1:23" ht="24" customHeight="1">
      <c r="A1" s="254" t="s">
        <v>310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8" thickBot="1">
      <c r="A2" s="13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57" customFormat="1" ht="13.5">
      <c r="A3" s="315" t="s">
        <v>649</v>
      </c>
      <c r="B3" s="282"/>
      <c r="C3" s="587"/>
      <c r="D3" s="587"/>
      <c r="E3" s="457" t="s">
        <v>12</v>
      </c>
      <c r="F3" s="457" t="s">
        <v>12</v>
      </c>
      <c r="G3" s="282"/>
      <c r="H3" s="282"/>
      <c r="I3" s="457" t="s">
        <v>12</v>
      </c>
      <c r="J3" s="282"/>
      <c r="K3" s="282"/>
      <c r="L3" s="282"/>
      <c r="M3" s="282"/>
      <c r="N3" s="457" t="s">
        <v>12</v>
      </c>
      <c r="O3" s="282"/>
      <c r="P3" s="282"/>
      <c r="Q3" s="282"/>
      <c r="R3" s="282"/>
      <c r="S3" s="282"/>
      <c r="T3" s="282"/>
      <c r="U3" s="282"/>
      <c r="V3" s="1000" t="s">
        <v>650</v>
      </c>
      <c r="W3" s="1001"/>
    </row>
    <row r="4" spans="1:23" ht="39.75" customHeight="1">
      <c r="A4" s="1034" t="s">
        <v>104</v>
      </c>
      <c r="B4" s="1028" t="s">
        <v>311</v>
      </c>
      <c r="C4" s="1016"/>
      <c r="D4" s="1016"/>
      <c r="E4" s="1016"/>
      <c r="F4" s="1015" t="s">
        <v>312</v>
      </c>
      <c r="G4" s="1016"/>
      <c r="H4" s="1016"/>
      <c r="I4" s="1028" t="s">
        <v>313</v>
      </c>
      <c r="J4" s="1016"/>
      <c r="K4" s="1016"/>
      <c r="L4" s="1037" t="s">
        <v>314</v>
      </c>
      <c r="M4" s="1017" t="s">
        <v>323</v>
      </c>
      <c r="N4" s="1022"/>
      <c r="O4" s="1022"/>
      <c r="P4" s="1022"/>
      <c r="Q4" s="1022"/>
      <c r="R4" s="1022"/>
      <c r="S4" s="1022"/>
      <c r="T4" s="1022"/>
      <c r="U4" s="1023"/>
      <c r="V4" s="1028" t="s">
        <v>332</v>
      </c>
      <c r="W4" s="1031" t="s">
        <v>333</v>
      </c>
    </row>
    <row r="5" spans="1:23" ht="32.25" customHeight="1">
      <c r="A5" s="1035"/>
      <c r="B5" s="206"/>
      <c r="C5" s="1028" t="s">
        <v>315</v>
      </c>
      <c r="D5" s="1028" t="s">
        <v>316</v>
      </c>
      <c r="E5" s="1028" t="s">
        <v>317</v>
      </c>
      <c r="F5" s="1028" t="s">
        <v>318</v>
      </c>
      <c r="G5" s="1028" t="s">
        <v>319</v>
      </c>
      <c r="H5" s="1028" t="s">
        <v>320</v>
      </c>
      <c r="I5" s="193"/>
      <c r="J5" s="1028" t="s">
        <v>321</v>
      </c>
      <c r="K5" s="1028" t="s">
        <v>322</v>
      </c>
      <c r="L5" s="1038"/>
      <c r="M5" s="1024" t="s">
        <v>167</v>
      </c>
      <c r="N5" s="1025"/>
      <c r="O5" s="1026"/>
      <c r="P5" s="1027" t="s">
        <v>326</v>
      </c>
      <c r="Q5" s="1025"/>
      <c r="R5" s="1026"/>
      <c r="S5" s="1024" t="s">
        <v>329</v>
      </c>
      <c r="T5" s="1025"/>
      <c r="U5" s="1026"/>
      <c r="V5" s="1029"/>
      <c r="W5" s="1032"/>
    </row>
    <row r="6" spans="1:23" ht="43.5" customHeight="1">
      <c r="A6" s="1036"/>
      <c r="B6" s="193"/>
      <c r="C6" s="1040"/>
      <c r="D6" s="1040"/>
      <c r="E6" s="1040"/>
      <c r="F6" s="1040"/>
      <c r="G6" s="1040"/>
      <c r="H6" s="1040"/>
      <c r="I6" s="193"/>
      <c r="J6" s="1040"/>
      <c r="K6" s="1040"/>
      <c r="L6" s="1039"/>
      <c r="M6" s="206"/>
      <c r="N6" s="207" t="s">
        <v>324</v>
      </c>
      <c r="O6" s="208" t="s">
        <v>325</v>
      </c>
      <c r="P6" s="206"/>
      <c r="Q6" s="207" t="s">
        <v>327</v>
      </c>
      <c r="R6" s="208" t="s">
        <v>328</v>
      </c>
      <c r="S6" s="206"/>
      <c r="T6" s="207" t="s">
        <v>330</v>
      </c>
      <c r="U6" s="208" t="s">
        <v>331</v>
      </c>
      <c r="V6" s="1030"/>
      <c r="W6" s="1033"/>
    </row>
    <row r="7" spans="1:23" ht="24" customHeight="1">
      <c r="A7" s="588" t="s">
        <v>2</v>
      </c>
      <c r="B7" s="80">
        <v>203</v>
      </c>
      <c r="C7" s="81">
        <v>155</v>
      </c>
      <c r="D7" s="81">
        <v>9</v>
      </c>
      <c r="E7" s="81">
        <v>39</v>
      </c>
      <c r="F7" s="81">
        <v>75</v>
      </c>
      <c r="G7" s="81">
        <v>5</v>
      </c>
      <c r="H7" s="81">
        <v>2459</v>
      </c>
      <c r="I7" s="81">
        <v>1471531</v>
      </c>
      <c r="J7" s="81">
        <v>474823</v>
      </c>
      <c r="K7" s="81">
        <v>996708</v>
      </c>
      <c r="L7" s="209">
        <v>16435454</v>
      </c>
      <c r="M7" s="81">
        <v>15</v>
      </c>
      <c r="N7" s="81">
        <v>9</v>
      </c>
      <c r="O7" s="81">
        <v>6</v>
      </c>
      <c r="P7" s="81">
        <v>2</v>
      </c>
      <c r="Q7" s="81">
        <v>1</v>
      </c>
      <c r="R7" s="81">
        <v>1</v>
      </c>
      <c r="S7" s="81">
        <v>13</v>
      </c>
      <c r="T7" s="81">
        <v>8</v>
      </c>
      <c r="U7" s="81">
        <v>5</v>
      </c>
      <c r="V7" s="81">
        <v>12</v>
      </c>
      <c r="W7" s="541">
        <v>174</v>
      </c>
    </row>
    <row r="8" spans="1:23" ht="24" customHeight="1">
      <c r="A8" s="566" t="s">
        <v>14</v>
      </c>
      <c r="B8" s="83">
        <v>267</v>
      </c>
      <c r="C8" s="84">
        <v>210</v>
      </c>
      <c r="D8" s="84">
        <v>16</v>
      </c>
      <c r="E8" s="84">
        <v>41</v>
      </c>
      <c r="F8" s="84">
        <v>92</v>
      </c>
      <c r="G8" s="84">
        <v>2</v>
      </c>
      <c r="H8" s="84">
        <v>8199</v>
      </c>
      <c r="I8" s="84">
        <v>1659844</v>
      </c>
      <c r="J8" s="84">
        <v>672748</v>
      </c>
      <c r="K8" s="84">
        <v>987096</v>
      </c>
      <c r="L8" s="210">
        <v>10509679</v>
      </c>
      <c r="M8" s="84">
        <v>13</v>
      </c>
      <c r="N8" s="84">
        <v>13</v>
      </c>
      <c r="O8" s="84">
        <v>0</v>
      </c>
      <c r="P8" s="84">
        <v>2</v>
      </c>
      <c r="Q8" s="84">
        <v>2</v>
      </c>
      <c r="R8" s="84">
        <v>0</v>
      </c>
      <c r="S8" s="84">
        <v>11</v>
      </c>
      <c r="T8" s="84">
        <v>11</v>
      </c>
      <c r="U8" s="84">
        <v>0</v>
      </c>
      <c r="V8" s="84">
        <v>2</v>
      </c>
      <c r="W8" s="543">
        <v>54</v>
      </c>
    </row>
    <row r="9" spans="1:23" ht="24" customHeight="1">
      <c r="A9" s="566" t="s">
        <v>576</v>
      </c>
      <c r="B9" s="211">
        <v>230</v>
      </c>
      <c r="C9" s="212">
        <v>192</v>
      </c>
      <c r="D9" s="212">
        <v>8</v>
      </c>
      <c r="E9" s="212">
        <v>30</v>
      </c>
      <c r="F9" s="212">
        <v>77</v>
      </c>
      <c r="G9" s="212">
        <v>2</v>
      </c>
      <c r="H9" s="212">
        <v>7733</v>
      </c>
      <c r="I9" s="212">
        <v>2750482</v>
      </c>
      <c r="J9" s="212">
        <v>1394660</v>
      </c>
      <c r="K9" s="212">
        <v>1355822</v>
      </c>
      <c r="L9" s="212">
        <v>20907062</v>
      </c>
      <c r="M9" s="213">
        <v>13</v>
      </c>
      <c r="N9" s="213">
        <v>10</v>
      </c>
      <c r="O9" s="213">
        <v>3</v>
      </c>
      <c r="P9" s="213">
        <v>0</v>
      </c>
      <c r="Q9" s="213">
        <v>0</v>
      </c>
      <c r="R9" s="213">
        <v>0</v>
      </c>
      <c r="S9" s="213">
        <v>13</v>
      </c>
      <c r="T9" s="213">
        <v>10</v>
      </c>
      <c r="U9" s="213">
        <v>3</v>
      </c>
      <c r="V9" s="213">
        <v>4</v>
      </c>
      <c r="W9" s="589">
        <v>10</v>
      </c>
    </row>
    <row r="10" spans="1:23" ht="24" customHeight="1">
      <c r="A10" s="590" t="s">
        <v>577</v>
      </c>
      <c r="B10" s="214">
        <v>369</v>
      </c>
      <c r="C10" s="215">
        <v>318</v>
      </c>
      <c r="D10" s="215">
        <v>9</v>
      </c>
      <c r="E10" s="215">
        <v>42</v>
      </c>
      <c r="F10" s="215">
        <v>128</v>
      </c>
      <c r="G10" s="215">
        <v>7</v>
      </c>
      <c r="H10" s="215">
        <v>5402</v>
      </c>
      <c r="I10" s="215">
        <v>1422687</v>
      </c>
      <c r="J10" s="215">
        <v>493158</v>
      </c>
      <c r="K10" s="215">
        <v>929529</v>
      </c>
      <c r="L10" s="215">
        <v>16301959</v>
      </c>
      <c r="M10" s="216">
        <v>20</v>
      </c>
      <c r="N10" s="216">
        <v>14</v>
      </c>
      <c r="O10" s="216">
        <v>6</v>
      </c>
      <c r="P10" s="216">
        <v>2</v>
      </c>
      <c r="Q10" s="216">
        <v>1</v>
      </c>
      <c r="R10" s="216">
        <v>1</v>
      </c>
      <c r="S10" s="216">
        <v>18</v>
      </c>
      <c r="T10" s="216">
        <v>13</v>
      </c>
      <c r="U10" s="216">
        <v>5</v>
      </c>
      <c r="V10" s="216">
        <v>15</v>
      </c>
      <c r="W10" s="591">
        <v>15</v>
      </c>
    </row>
    <row r="11" spans="1:23" ht="24" customHeight="1">
      <c r="A11" s="592" t="s">
        <v>578</v>
      </c>
      <c r="B11" s="217">
        <v>299</v>
      </c>
      <c r="C11" s="218">
        <v>256</v>
      </c>
      <c r="D11" s="218">
        <v>2</v>
      </c>
      <c r="E11" s="218">
        <v>41</v>
      </c>
      <c r="F11" s="218">
        <v>100</v>
      </c>
      <c r="G11" s="218">
        <v>2</v>
      </c>
      <c r="H11" s="218">
        <v>8980</v>
      </c>
      <c r="I11" s="218">
        <v>2618879</v>
      </c>
      <c r="J11" s="218">
        <v>1123078</v>
      </c>
      <c r="K11" s="218">
        <v>1495801</v>
      </c>
      <c r="L11" s="218">
        <v>72604609</v>
      </c>
      <c r="M11" s="219">
        <v>12</v>
      </c>
      <c r="N11" s="219">
        <v>9</v>
      </c>
      <c r="O11" s="219">
        <v>3</v>
      </c>
      <c r="P11" s="219">
        <v>0</v>
      </c>
      <c r="Q11" s="219">
        <v>0</v>
      </c>
      <c r="R11" s="219">
        <v>0</v>
      </c>
      <c r="S11" s="219">
        <v>12</v>
      </c>
      <c r="T11" s="219">
        <v>9</v>
      </c>
      <c r="U11" s="219">
        <v>3</v>
      </c>
      <c r="V11" s="219">
        <v>3</v>
      </c>
      <c r="W11" s="593">
        <v>15</v>
      </c>
    </row>
    <row r="12" spans="1:23" ht="24" customHeight="1">
      <c r="A12" s="594" t="s">
        <v>579</v>
      </c>
      <c r="B12" s="577">
        <v>248</v>
      </c>
      <c r="C12" s="578">
        <v>218</v>
      </c>
      <c r="D12" s="578">
        <v>2</v>
      </c>
      <c r="E12" s="578">
        <v>28</v>
      </c>
      <c r="F12" s="578">
        <v>61</v>
      </c>
      <c r="G12" s="578">
        <v>2</v>
      </c>
      <c r="H12" s="578">
        <v>3024</v>
      </c>
      <c r="I12" s="578">
        <v>907242</v>
      </c>
      <c r="J12" s="578">
        <v>341823</v>
      </c>
      <c r="K12" s="578">
        <v>565419</v>
      </c>
      <c r="L12" s="578">
        <v>43328441</v>
      </c>
      <c r="M12" s="578">
        <v>10</v>
      </c>
      <c r="N12" s="578">
        <v>7</v>
      </c>
      <c r="O12" s="578">
        <v>3</v>
      </c>
      <c r="P12" s="578">
        <v>1</v>
      </c>
      <c r="Q12" s="578">
        <v>1</v>
      </c>
      <c r="R12" s="578">
        <v>0</v>
      </c>
      <c r="S12" s="578">
        <v>9</v>
      </c>
      <c r="T12" s="578">
        <v>6</v>
      </c>
      <c r="U12" s="578">
        <v>3</v>
      </c>
      <c r="V12" s="578">
        <v>4</v>
      </c>
      <c r="W12" s="595">
        <v>33</v>
      </c>
    </row>
    <row r="13" spans="1:23" ht="24" customHeight="1">
      <c r="A13" s="596"/>
      <c r="B13" s="579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97"/>
    </row>
    <row r="14" spans="1:23" ht="24" customHeight="1">
      <c r="A14" s="590" t="s">
        <v>20</v>
      </c>
      <c r="B14" s="581">
        <f>C14+D14+E14</f>
        <v>173</v>
      </c>
      <c r="C14" s="582">
        <v>160</v>
      </c>
      <c r="D14" s="582">
        <v>1</v>
      </c>
      <c r="E14" s="582">
        <v>12</v>
      </c>
      <c r="F14" s="582">
        <v>36</v>
      </c>
      <c r="G14" s="582">
        <v>2</v>
      </c>
      <c r="H14" s="582">
        <v>1838</v>
      </c>
      <c r="I14" s="582">
        <f>J14+K14</f>
        <v>790639</v>
      </c>
      <c r="J14" s="582">
        <v>291284</v>
      </c>
      <c r="K14" s="582">
        <v>499355</v>
      </c>
      <c r="L14" s="582">
        <v>17866570</v>
      </c>
      <c r="M14" s="583">
        <v>6</v>
      </c>
      <c r="N14" s="583">
        <v>5</v>
      </c>
      <c r="O14" s="583">
        <v>1</v>
      </c>
      <c r="P14" s="583">
        <v>1</v>
      </c>
      <c r="Q14" s="583">
        <v>1</v>
      </c>
      <c r="R14" s="583">
        <v>0</v>
      </c>
      <c r="S14" s="583">
        <v>5</v>
      </c>
      <c r="T14" s="583">
        <v>4</v>
      </c>
      <c r="U14" s="583">
        <v>1</v>
      </c>
      <c r="V14" s="583">
        <v>4</v>
      </c>
      <c r="W14" s="598">
        <v>31</v>
      </c>
    </row>
    <row r="15" spans="1:23" ht="24" customHeight="1">
      <c r="A15" s="592" t="s">
        <v>21</v>
      </c>
      <c r="B15" s="584">
        <f>C15+D15+E15</f>
        <v>75</v>
      </c>
      <c r="C15" s="585">
        <v>58</v>
      </c>
      <c r="D15" s="585">
        <v>1</v>
      </c>
      <c r="E15" s="585">
        <v>16</v>
      </c>
      <c r="F15" s="585">
        <v>25</v>
      </c>
      <c r="G15" s="585">
        <v>0</v>
      </c>
      <c r="H15" s="585">
        <v>1186</v>
      </c>
      <c r="I15" s="585">
        <v>116603</v>
      </c>
      <c r="J15" s="585">
        <v>50539</v>
      </c>
      <c r="K15" s="585">
        <v>66064</v>
      </c>
      <c r="L15" s="585">
        <v>25461871</v>
      </c>
      <c r="M15" s="586">
        <v>4</v>
      </c>
      <c r="N15" s="586">
        <v>2</v>
      </c>
      <c r="O15" s="586">
        <v>2</v>
      </c>
      <c r="P15" s="586">
        <v>0</v>
      </c>
      <c r="Q15" s="586">
        <v>0</v>
      </c>
      <c r="R15" s="586">
        <v>0</v>
      </c>
      <c r="S15" s="586">
        <v>4</v>
      </c>
      <c r="T15" s="586">
        <v>2</v>
      </c>
      <c r="U15" s="586">
        <v>2</v>
      </c>
      <c r="V15" s="586">
        <v>0</v>
      </c>
      <c r="W15" s="599">
        <v>2</v>
      </c>
    </row>
    <row r="16" spans="1:23" s="257" customFormat="1" ht="18.75" customHeight="1">
      <c r="A16" s="462" t="s">
        <v>22</v>
      </c>
      <c r="B16" s="222"/>
      <c r="C16" s="222"/>
      <c r="D16" s="222"/>
      <c r="E16" s="19"/>
      <c r="F16" s="222"/>
      <c r="G16" s="222"/>
      <c r="H16" s="222"/>
      <c r="I16" s="222"/>
      <c r="J16" s="222"/>
      <c r="K16" s="222"/>
      <c r="L16" s="222"/>
      <c r="M16" s="600"/>
      <c r="N16" s="600"/>
      <c r="O16" s="222"/>
      <c r="P16" s="222"/>
      <c r="Q16" s="222"/>
      <c r="R16" s="222"/>
      <c r="S16" s="222"/>
      <c r="T16" s="222"/>
      <c r="U16" s="222"/>
      <c r="V16" s="222"/>
      <c r="W16" s="601"/>
    </row>
    <row r="17" spans="1:23" s="257" customFormat="1" ht="18.75" customHeight="1" thickBot="1">
      <c r="A17" s="391" t="s">
        <v>684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4"/>
    </row>
  </sheetData>
  <mergeCells count="20">
    <mergeCell ref="A4:A6"/>
    <mergeCell ref="B4:E4"/>
    <mergeCell ref="F4:H4"/>
    <mergeCell ref="I4:K4"/>
    <mergeCell ref="L4:L6"/>
    <mergeCell ref="C5:C6"/>
    <mergeCell ref="D5:D6"/>
    <mergeCell ref="E5:E6"/>
    <mergeCell ref="F5:F6"/>
    <mergeCell ref="G5:G6"/>
    <mergeCell ref="H5:H6"/>
    <mergeCell ref="J5:J6"/>
    <mergeCell ref="K5:K6"/>
    <mergeCell ref="M4:U4"/>
    <mergeCell ref="M5:O5"/>
    <mergeCell ref="P5:R5"/>
    <mergeCell ref="S5:U5"/>
    <mergeCell ref="V3:W3"/>
    <mergeCell ref="V4:V6"/>
    <mergeCell ref="W4:W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ColWidth="9" defaultRowHeight="16.5"/>
  <cols>
    <col min="1" max="1" width="13.5" style="18" customWidth="1"/>
    <col min="2" max="2" width="10.625" style="18" customWidth="1"/>
    <col min="3" max="3" width="25.875" style="18" customWidth="1"/>
    <col min="4" max="4" width="16" style="18" customWidth="1"/>
    <col min="5" max="5" width="15.25" style="18" customWidth="1"/>
    <col min="6" max="6" width="20.375" style="18" customWidth="1"/>
    <col min="7" max="7" width="19.875" style="18" customWidth="1"/>
    <col min="8" max="8" width="13.75" style="18" customWidth="1"/>
    <col min="9" max="9" width="10.625" style="18" customWidth="1"/>
    <col min="10" max="10" width="14.5" style="18" customWidth="1"/>
    <col min="11" max="11" width="14.75" style="18" customWidth="1"/>
    <col min="12" max="12" width="14.5" style="18" customWidth="1"/>
    <col min="13" max="13" width="15.875" style="18" customWidth="1"/>
    <col min="14" max="16384" width="9" style="18"/>
  </cols>
  <sheetData>
    <row r="1" spans="1:13" ht="24" customHeight="1">
      <c r="A1" s="254" t="s">
        <v>334</v>
      </c>
      <c r="C1" s="20"/>
      <c r="D1" s="20"/>
      <c r="E1" s="229"/>
      <c r="F1" s="229"/>
      <c r="G1" s="20"/>
      <c r="H1" s="20"/>
      <c r="I1" s="20"/>
      <c r="J1" s="20"/>
      <c r="K1" s="97" t="s">
        <v>12</v>
      </c>
      <c r="L1" s="97" t="s">
        <v>12</v>
      </c>
      <c r="M1" s="20"/>
    </row>
    <row r="2" spans="1:13" ht="19.899999999999999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57" customFormat="1" ht="18" customHeight="1">
      <c r="A3" s="315" t="s">
        <v>651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3" t="s">
        <v>640</v>
      </c>
    </row>
    <row r="4" spans="1:13" ht="42.6" customHeight="1">
      <c r="A4" s="971" t="s">
        <v>104</v>
      </c>
      <c r="B4" s="1041" t="s">
        <v>167</v>
      </c>
      <c r="C4" s="981" t="s">
        <v>335</v>
      </c>
      <c r="D4" s="975"/>
      <c r="E4" s="975"/>
      <c r="F4" s="975"/>
      <c r="G4" s="975"/>
      <c r="H4" s="975"/>
      <c r="I4" s="976"/>
      <c r="J4" s="972" t="s">
        <v>343</v>
      </c>
      <c r="K4" s="981" t="s">
        <v>344</v>
      </c>
      <c r="L4" s="976"/>
      <c r="M4" s="969" t="s">
        <v>347</v>
      </c>
    </row>
    <row r="5" spans="1:13" ht="50.45" customHeight="1">
      <c r="A5" s="971"/>
      <c r="B5" s="976"/>
      <c r="C5" s="130" t="s">
        <v>336</v>
      </c>
      <c r="D5" s="130" t="s">
        <v>337</v>
      </c>
      <c r="E5" s="130" t="s">
        <v>338</v>
      </c>
      <c r="F5" s="130" t="s">
        <v>339</v>
      </c>
      <c r="G5" s="130" t="s">
        <v>340</v>
      </c>
      <c r="H5" s="130" t="s">
        <v>341</v>
      </c>
      <c r="I5" s="130" t="s">
        <v>342</v>
      </c>
      <c r="J5" s="973" t="s">
        <v>12</v>
      </c>
      <c r="K5" s="130" t="s">
        <v>345</v>
      </c>
      <c r="L5" s="130" t="s">
        <v>346</v>
      </c>
      <c r="M5" s="970" t="s">
        <v>12</v>
      </c>
    </row>
    <row r="6" spans="1:13" ht="24" customHeight="1">
      <c r="A6" s="612" t="s">
        <v>2</v>
      </c>
      <c r="B6" s="225">
        <v>203</v>
      </c>
      <c r="C6" s="136">
        <v>37</v>
      </c>
      <c r="D6" s="136">
        <v>30</v>
      </c>
      <c r="E6" s="136">
        <v>1</v>
      </c>
      <c r="F6" s="136">
        <v>0</v>
      </c>
      <c r="G6" s="136">
        <v>1</v>
      </c>
      <c r="H6" s="136">
        <v>86</v>
      </c>
      <c r="I6" s="136">
        <v>0</v>
      </c>
      <c r="J6" s="136">
        <v>2</v>
      </c>
      <c r="K6" s="136">
        <v>5</v>
      </c>
      <c r="L6" s="136">
        <v>4</v>
      </c>
      <c r="M6" s="613">
        <v>37</v>
      </c>
    </row>
    <row r="7" spans="1:13" ht="24" customHeight="1">
      <c r="A7" s="614" t="s">
        <v>14</v>
      </c>
      <c r="B7" s="226">
        <v>267</v>
      </c>
      <c r="C7" s="137">
        <v>45</v>
      </c>
      <c r="D7" s="137">
        <v>24</v>
      </c>
      <c r="E7" s="137">
        <v>2</v>
      </c>
      <c r="F7" s="137">
        <v>0</v>
      </c>
      <c r="G7" s="137">
        <v>1</v>
      </c>
      <c r="H7" s="137">
        <v>136</v>
      </c>
      <c r="I7" s="137">
        <v>2</v>
      </c>
      <c r="J7" s="137">
        <v>0</v>
      </c>
      <c r="K7" s="137">
        <v>4</v>
      </c>
      <c r="L7" s="137">
        <v>12</v>
      </c>
      <c r="M7" s="615">
        <v>41</v>
      </c>
    </row>
    <row r="8" spans="1:13" ht="24" customHeight="1">
      <c r="A8" s="614" t="s">
        <v>576</v>
      </c>
      <c r="B8" s="231">
        <v>230</v>
      </c>
      <c r="C8" s="232">
        <v>35</v>
      </c>
      <c r="D8" s="232">
        <v>27</v>
      </c>
      <c r="E8" s="232">
        <v>1</v>
      </c>
      <c r="F8" s="232">
        <v>1</v>
      </c>
      <c r="G8" s="232">
        <v>2</v>
      </c>
      <c r="H8" s="233">
        <v>126</v>
      </c>
      <c r="I8" s="233">
        <v>0</v>
      </c>
      <c r="J8" s="232">
        <v>4</v>
      </c>
      <c r="K8" s="233">
        <v>0</v>
      </c>
      <c r="L8" s="232">
        <v>8</v>
      </c>
      <c r="M8" s="616">
        <v>26</v>
      </c>
    </row>
    <row r="9" spans="1:13" ht="24" customHeight="1">
      <c r="A9" s="614" t="s">
        <v>577</v>
      </c>
      <c r="B9" s="234">
        <v>369</v>
      </c>
      <c r="C9" s="235">
        <v>68</v>
      </c>
      <c r="D9" s="235">
        <v>40</v>
      </c>
      <c r="E9" s="235">
        <v>5</v>
      </c>
      <c r="F9" s="235">
        <v>5</v>
      </c>
      <c r="G9" s="235">
        <v>2</v>
      </c>
      <c r="H9" s="236">
        <v>199</v>
      </c>
      <c r="I9" s="236">
        <v>0</v>
      </c>
      <c r="J9" s="235">
        <v>1</v>
      </c>
      <c r="K9" s="236">
        <v>3</v>
      </c>
      <c r="L9" s="235">
        <v>6</v>
      </c>
      <c r="M9" s="617">
        <v>40</v>
      </c>
    </row>
    <row r="10" spans="1:13" ht="24" customHeight="1">
      <c r="A10" s="618" t="s">
        <v>578</v>
      </c>
      <c r="B10" s="237">
        <v>299</v>
      </c>
      <c r="C10" s="238">
        <v>58</v>
      </c>
      <c r="D10" s="238">
        <v>26</v>
      </c>
      <c r="E10" s="238">
        <v>0</v>
      </c>
      <c r="F10" s="238">
        <v>2</v>
      </c>
      <c r="G10" s="238">
        <v>2</v>
      </c>
      <c r="H10" s="239">
        <v>168</v>
      </c>
      <c r="I10" s="239">
        <v>0</v>
      </c>
      <c r="J10" s="238">
        <v>0</v>
      </c>
      <c r="K10" s="239">
        <v>1</v>
      </c>
      <c r="L10" s="238">
        <v>1</v>
      </c>
      <c r="M10" s="619">
        <v>41</v>
      </c>
    </row>
    <row r="11" spans="1:13" ht="24" customHeight="1">
      <c r="A11" s="620" t="s">
        <v>579</v>
      </c>
      <c r="B11" s="610">
        <f>B13+B14</f>
        <v>248</v>
      </c>
      <c r="C11" s="611">
        <f>C13+C14</f>
        <v>67</v>
      </c>
      <c r="D11" s="611">
        <f t="shared" ref="D11:L11" si="0">D13+D14</f>
        <v>26</v>
      </c>
      <c r="E11" s="611">
        <f t="shared" si="0"/>
        <v>8</v>
      </c>
      <c r="F11" s="611">
        <f t="shared" si="0"/>
        <v>2</v>
      </c>
      <c r="G11" s="611">
        <f t="shared" si="0"/>
        <v>3</v>
      </c>
      <c r="H11" s="611">
        <f t="shared" si="0"/>
        <v>122</v>
      </c>
      <c r="I11" s="611">
        <f t="shared" si="0"/>
        <v>0</v>
      </c>
      <c r="J11" s="611">
        <f t="shared" si="0"/>
        <v>1</v>
      </c>
      <c r="K11" s="611">
        <f t="shared" si="0"/>
        <v>0</v>
      </c>
      <c r="L11" s="611">
        <f t="shared" si="0"/>
        <v>1</v>
      </c>
      <c r="M11" s="621">
        <f>M13+M14</f>
        <v>18</v>
      </c>
    </row>
    <row r="12" spans="1:13" ht="24" customHeight="1">
      <c r="A12" s="612"/>
      <c r="B12" s="602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22"/>
    </row>
    <row r="13" spans="1:13" ht="24" customHeight="1">
      <c r="A13" s="614" t="s">
        <v>20</v>
      </c>
      <c r="B13" s="604">
        <v>173</v>
      </c>
      <c r="C13" s="605">
        <v>41</v>
      </c>
      <c r="D13" s="605">
        <v>15</v>
      </c>
      <c r="E13" s="605">
        <v>5</v>
      </c>
      <c r="F13" s="605">
        <v>2</v>
      </c>
      <c r="G13" s="605">
        <v>3</v>
      </c>
      <c r="H13" s="606">
        <v>94</v>
      </c>
      <c r="I13" s="606">
        <v>0</v>
      </c>
      <c r="J13" s="605">
        <v>1</v>
      </c>
      <c r="K13" s="606">
        <v>0</v>
      </c>
      <c r="L13" s="605">
        <v>1</v>
      </c>
      <c r="M13" s="623">
        <v>11</v>
      </c>
    </row>
    <row r="14" spans="1:13" ht="24" customHeight="1">
      <c r="A14" s="618" t="s">
        <v>69</v>
      </c>
      <c r="B14" s="607">
        <v>75</v>
      </c>
      <c r="C14" s="608">
        <v>26</v>
      </c>
      <c r="D14" s="608">
        <v>11</v>
      </c>
      <c r="E14" s="608">
        <v>3</v>
      </c>
      <c r="F14" s="608">
        <v>0</v>
      </c>
      <c r="G14" s="608">
        <v>0</v>
      </c>
      <c r="H14" s="609">
        <v>28</v>
      </c>
      <c r="I14" s="609">
        <v>0</v>
      </c>
      <c r="J14" s="608">
        <v>0</v>
      </c>
      <c r="K14" s="609">
        <v>0</v>
      </c>
      <c r="L14" s="608">
        <v>0</v>
      </c>
      <c r="M14" s="624">
        <v>7</v>
      </c>
    </row>
    <row r="15" spans="1:13">
      <c r="A15" s="462" t="s">
        <v>652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704"/>
    </row>
    <row r="16" spans="1:13" s="129" customFormat="1" ht="17.25" thickBot="1">
      <c r="A16" s="441" t="s">
        <v>685</v>
      </c>
      <c r="B16" s="625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6"/>
    </row>
  </sheetData>
  <mergeCells count="6">
    <mergeCell ref="M4:M5"/>
    <mergeCell ref="A4:A5"/>
    <mergeCell ref="B4:B5"/>
    <mergeCell ref="C4:I4"/>
    <mergeCell ref="J4:J5"/>
    <mergeCell ref="K4:L4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/>
  </sheetViews>
  <sheetFormatPr defaultColWidth="9" defaultRowHeight="16.5"/>
  <cols>
    <col min="1" max="1" width="13.5" style="18" customWidth="1"/>
    <col min="2" max="2" width="10.625" style="18" customWidth="1"/>
    <col min="3" max="3" width="18.25" style="18" customWidth="1"/>
    <col min="4" max="4" width="19.5" style="18" customWidth="1"/>
    <col min="5" max="5" width="11.75" style="18" customWidth="1"/>
    <col min="6" max="6" width="10.625" style="18" customWidth="1"/>
    <col min="7" max="7" width="12.5" style="18" customWidth="1"/>
    <col min="8" max="8" width="12.75" style="18" customWidth="1"/>
    <col min="9" max="9" width="14.125" style="18" customWidth="1"/>
    <col min="10" max="10" width="13" style="18" customWidth="1"/>
    <col min="11" max="11" width="11.875" style="18" customWidth="1"/>
    <col min="12" max="12" width="18.125" style="18" customWidth="1"/>
    <col min="13" max="13" width="13.875" style="18" customWidth="1"/>
    <col min="14" max="14" width="21.125" style="18" customWidth="1"/>
    <col min="15" max="15" width="15" style="18" customWidth="1"/>
    <col min="16" max="16" width="19.375" style="18" customWidth="1"/>
    <col min="17" max="17" width="12.125" style="18" customWidth="1"/>
    <col min="18" max="18" width="21.5" style="18" customWidth="1"/>
    <col min="19" max="19" width="23.25" style="18" customWidth="1"/>
    <col min="20" max="20" width="11.625" style="18" customWidth="1"/>
    <col min="21" max="21" width="12" style="18" customWidth="1"/>
    <col min="22" max="16384" width="9" style="18"/>
  </cols>
  <sheetData>
    <row r="1" spans="1:21" ht="24" customHeight="1">
      <c r="A1" s="254" t="s">
        <v>348</v>
      </c>
      <c r="C1" s="4"/>
      <c r="D1" s="20"/>
      <c r="E1" s="97"/>
      <c r="F1" s="20"/>
      <c r="G1" s="20"/>
      <c r="H1" s="20"/>
      <c r="I1" s="20"/>
      <c r="J1" s="97" t="s">
        <v>12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7.25" thickBot="1">
      <c r="A2" s="97" t="s">
        <v>12</v>
      </c>
      <c r="B2" s="97" t="s">
        <v>12</v>
      </c>
      <c r="C2" s="20"/>
      <c r="D2" s="97" t="s">
        <v>12</v>
      </c>
      <c r="E2" s="97" t="s">
        <v>12</v>
      </c>
      <c r="F2" s="20"/>
      <c r="G2" s="20"/>
      <c r="H2" s="20"/>
      <c r="I2" s="20"/>
      <c r="J2" s="97" t="s">
        <v>12</v>
      </c>
      <c r="K2" s="20"/>
      <c r="L2" s="97" t="s">
        <v>12</v>
      </c>
      <c r="M2" s="20"/>
      <c r="N2" s="20"/>
      <c r="O2" s="20"/>
      <c r="P2" s="20"/>
      <c r="Q2" s="20"/>
      <c r="R2" s="20"/>
      <c r="S2" s="20"/>
      <c r="T2" s="20"/>
      <c r="U2" s="20"/>
    </row>
    <row r="3" spans="1:21" s="257" customFormat="1" ht="15.75" customHeight="1">
      <c r="A3" s="315" t="s">
        <v>655</v>
      </c>
      <c r="B3" s="457" t="s">
        <v>12</v>
      </c>
      <c r="C3" s="282"/>
      <c r="D3" s="457" t="s">
        <v>12</v>
      </c>
      <c r="E3" s="457" t="s">
        <v>12</v>
      </c>
      <c r="F3" s="282"/>
      <c r="G3" s="282"/>
      <c r="H3" s="282"/>
      <c r="I3" s="282"/>
      <c r="J3" s="457" t="s">
        <v>12</v>
      </c>
      <c r="K3" s="282"/>
      <c r="L3" s="457" t="s">
        <v>12</v>
      </c>
      <c r="M3" s="282"/>
      <c r="N3" s="282"/>
      <c r="O3" s="282"/>
      <c r="P3" s="282"/>
      <c r="Q3" s="282"/>
      <c r="R3" s="282"/>
      <c r="S3" s="282"/>
      <c r="T3" s="282"/>
      <c r="U3" s="283" t="s">
        <v>640</v>
      </c>
    </row>
    <row r="4" spans="1:21" ht="34.5" customHeight="1">
      <c r="A4" s="1019" t="s">
        <v>104</v>
      </c>
      <c r="B4" s="1028" t="s">
        <v>167</v>
      </c>
      <c r="C4" s="1024" t="s">
        <v>349</v>
      </c>
      <c r="D4" s="1027"/>
      <c r="E4" s="1037"/>
      <c r="F4" s="1017" t="s">
        <v>353</v>
      </c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6"/>
      <c r="R4" s="1028" t="s">
        <v>653</v>
      </c>
      <c r="S4" s="1028" t="s">
        <v>365</v>
      </c>
      <c r="T4" s="1028" t="s">
        <v>366</v>
      </c>
      <c r="U4" s="1031" t="s">
        <v>367</v>
      </c>
    </row>
    <row r="5" spans="1:21" ht="34.5" customHeight="1">
      <c r="A5" s="1019" t="s">
        <v>70</v>
      </c>
      <c r="B5" s="1030"/>
      <c r="C5" s="190" t="s">
        <v>350</v>
      </c>
      <c r="D5" s="190" t="s">
        <v>351</v>
      </c>
      <c r="E5" s="190" t="s">
        <v>352</v>
      </c>
      <c r="F5" s="190" t="s">
        <v>354</v>
      </c>
      <c r="G5" s="190" t="s">
        <v>355</v>
      </c>
      <c r="H5" s="190" t="s">
        <v>356</v>
      </c>
      <c r="I5" s="190" t="s">
        <v>357</v>
      </c>
      <c r="J5" s="190" t="s">
        <v>358</v>
      </c>
      <c r="K5" s="190" t="s">
        <v>359</v>
      </c>
      <c r="L5" s="190" t="s">
        <v>360</v>
      </c>
      <c r="M5" s="190" t="s">
        <v>361</v>
      </c>
      <c r="N5" s="190" t="s">
        <v>362</v>
      </c>
      <c r="O5" s="190" t="s">
        <v>363</v>
      </c>
      <c r="P5" s="190" t="s">
        <v>364</v>
      </c>
      <c r="Q5" s="190" t="s">
        <v>654</v>
      </c>
      <c r="R5" s="1040"/>
      <c r="S5" s="1040"/>
      <c r="T5" s="1040"/>
      <c r="U5" s="1042"/>
    </row>
    <row r="6" spans="1:21" ht="24" customHeight="1">
      <c r="A6" s="540" t="s">
        <v>2</v>
      </c>
      <c r="B6" s="80">
        <v>203</v>
      </c>
      <c r="C6" s="81">
        <v>13</v>
      </c>
      <c r="D6" s="81">
        <v>13</v>
      </c>
      <c r="E6" s="81">
        <v>0</v>
      </c>
      <c r="F6" s="81">
        <v>2</v>
      </c>
      <c r="G6" s="81">
        <v>1</v>
      </c>
      <c r="H6" s="81">
        <v>4</v>
      </c>
      <c r="I6" s="81">
        <v>2</v>
      </c>
      <c r="J6" s="81">
        <v>1</v>
      </c>
      <c r="K6" s="81">
        <v>1</v>
      </c>
      <c r="L6" s="81">
        <v>45</v>
      </c>
      <c r="M6" s="81">
        <v>3</v>
      </c>
      <c r="N6" s="81">
        <v>3</v>
      </c>
      <c r="O6" s="81">
        <v>20</v>
      </c>
      <c r="P6" s="81">
        <v>8</v>
      </c>
      <c r="Q6" s="81">
        <v>8</v>
      </c>
      <c r="R6" s="627">
        <v>0</v>
      </c>
      <c r="S6" s="81">
        <v>29</v>
      </c>
      <c r="T6" s="81">
        <v>1</v>
      </c>
      <c r="U6" s="541">
        <v>49</v>
      </c>
    </row>
    <row r="7" spans="1:21" ht="24" customHeight="1">
      <c r="A7" s="542" t="s">
        <v>14</v>
      </c>
      <c r="B7" s="83">
        <v>267</v>
      </c>
      <c r="C7" s="84">
        <v>39</v>
      </c>
      <c r="D7" s="84">
        <v>26</v>
      </c>
      <c r="E7" s="84">
        <v>2</v>
      </c>
      <c r="F7" s="84">
        <v>7</v>
      </c>
      <c r="G7" s="84">
        <v>3</v>
      </c>
      <c r="H7" s="84">
        <v>7</v>
      </c>
      <c r="I7" s="84">
        <v>1</v>
      </c>
      <c r="J7" s="84">
        <v>0</v>
      </c>
      <c r="K7" s="84">
        <v>2</v>
      </c>
      <c r="L7" s="84">
        <v>49</v>
      </c>
      <c r="M7" s="84">
        <v>2</v>
      </c>
      <c r="N7" s="84">
        <v>3</v>
      </c>
      <c r="O7" s="84">
        <v>17</v>
      </c>
      <c r="P7" s="84">
        <v>6</v>
      </c>
      <c r="Q7" s="84">
        <v>11</v>
      </c>
      <c r="R7" s="628">
        <v>1</v>
      </c>
      <c r="S7" s="84">
        <v>26</v>
      </c>
      <c r="T7" s="84">
        <v>4</v>
      </c>
      <c r="U7" s="543">
        <v>61</v>
      </c>
    </row>
    <row r="8" spans="1:21" ht="24" customHeight="1">
      <c r="A8" s="542" t="s">
        <v>576</v>
      </c>
      <c r="B8" s="6">
        <v>230</v>
      </c>
      <c r="C8" s="7">
        <v>41</v>
      </c>
      <c r="D8" s="7">
        <v>38</v>
      </c>
      <c r="E8" s="7">
        <v>3</v>
      </c>
      <c r="F8" s="7">
        <v>0</v>
      </c>
      <c r="G8" s="7">
        <v>10</v>
      </c>
      <c r="H8" s="7">
        <v>1</v>
      </c>
      <c r="I8" s="7">
        <v>1</v>
      </c>
      <c r="J8" s="7">
        <v>1</v>
      </c>
      <c r="K8" s="7">
        <v>2</v>
      </c>
      <c r="L8" s="7">
        <v>52</v>
      </c>
      <c r="M8" s="7">
        <v>3</v>
      </c>
      <c r="N8" s="7">
        <v>1</v>
      </c>
      <c r="O8" s="7">
        <v>12</v>
      </c>
      <c r="P8" s="7">
        <v>6</v>
      </c>
      <c r="Q8" s="7">
        <v>4</v>
      </c>
      <c r="R8" s="7">
        <v>1</v>
      </c>
      <c r="S8" s="7">
        <v>21</v>
      </c>
      <c r="T8" s="7">
        <v>2</v>
      </c>
      <c r="U8" s="269">
        <v>31</v>
      </c>
    </row>
    <row r="9" spans="1:21" ht="24" customHeight="1">
      <c r="A9" s="542" t="s">
        <v>577</v>
      </c>
      <c r="B9" s="8">
        <v>369</v>
      </c>
      <c r="C9" s="9">
        <v>62</v>
      </c>
      <c r="D9" s="10">
        <v>52</v>
      </c>
      <c r="E9" s="9">
        <v>0</v>
      </c>
      <c r="F9" s="10">
        <v>2</v>
      </c>
      <c r="G9" s="9">
        <v>2</v>
      </c>
      <c r="H9" s="9">
        <v>14</v>
      </c>
      <c r="I9" s="10">
        <v>2</v>
      </c>
      <c r="J9" s="9">
        <v>1</v>
      </c>
      <c r="K9" s="9">
        <v>1</v>
      </c>
      <c r="L9" s="9">
        <v>54</v>
      </c>
      <c r="M9" s="9">
        <v>5</v>
      </c>
      <c r="N9" s="9">
        <v>3</v>
      </c>
      <c r="O9" s="9">
        <v>25</v>
      </c>
      <c r="P9" s="9">
        <v>13</v>
      </c>
      <c r="Q9" s="9">
        <v>11</v>
      </c>
      <c r="R9" s="9">
        <v>0</v>
      </c>
      <c r="S9" s="9">
        <v>32</v>
      </c>
      <c r="T9" s="9">
        <v>4</v>
      </c>
      <c r="U9" s="630">
        <v>86</v>
      </c>
    </row>
    <row r="10" spans="1:21" ht="24" customHeight="1">
      <c r="A10" s="544" t="s">
        <v>578</v>
      </c>
      <c r="B10" s="15">
        <v>299</v>
      </c>
      <c r="C10" s="16">
        <v>36</v>
      </c>
      <c r="D10" s="629">
        <v>35</v>
      </c>
      <c r="E10" s="16">
        <v>0</v>
      </c>
      <c r="F10" s="629">
        <v>1</v>
      </c>
      <c r="G10" s="16">
        <v>5</v>
      </c>
      <c r="H10" s="16">
        <v>6</v>
      </c>
      <c r="I10" s="629">
        <v>0</v>
      </c>
      <c r="J10" s="16">
        <v>3</v>
      </c>
      <c r="K10" s="16">
        <v>6</v>
      </c>
      <c r="L10" s="16">
        <v>38</v>
      </c>
      <c r="M10" s="16">
        <v>7</v>
      </c>
      <c r="N10" s="16">
        <v>3</v>
      </c>
      <c r="O10" s="16">
        <v>28</v>
      </c>
      <c r="P10" s="16">
        <v>13</v>
      </c>
      <c r="Q10" s="16">
        <v>5</v>
      </c>
      <c r="R10" s="16">
        <v>0</v>
      </c>
      <c r="S10" s="16">
        <v>33</v>
      </c>
      <c r="T10" s="16">
        <v>7</v>
      </c>
      <c r="U10" s="631">
        <v>73</v>
      </c>
    </row>
    <row r="11" spans="1:21" ht="24" customHeight="1">
      <c r="A11" s="546" t="s">
        <v>579</v>
      </c>
      <c r="B11" s="227">
        <v>248</v>
      </c>
      <c r="C11" s="228">
        <v>20</v>
      </c>
      <c r="D11" s="228">
        <v>17</v>
      </c>
      <c r="E11" s="228">
        <v>2</v>
      </c>
      <c r="F11" s="228">
        <v>0</v>
      </c>
      <c r="G11" s="228">
        <v>4</v>
      </c>
      <c r="H11" s="228">
        <v>6</v>
      </c>
      <c r="I11" s="228">
        <v>1</v>
      </c>
      <c r="J11" s="228">
        <v>1</v>
      </c>
      <c r="K11" s="228">
        <v>4</v>
      </c>
      <c r="L11" s="228">
        <v>36</v>
      </c>
      <c r="M11" s="228">
        <v>4</v>
      </c>
      <c r="N11" s="228">
        <v>2</v>
      </c>
      <c r="O11" s="228">
        <v>18</v>
      </c>
      <c r="P11" s="228">
        <v>7</v>
      </c>
      <c r="Q11" s="228">
        <v>12</v>
      </c>
      <c r="R11" s="228">
        <v>0</v>
      </c>
      <c r="S11" s="228">
        <v>34</v>
      </c>
      <c r="T11" s="228">
        <v>7</v>
      </c>
      <c r="U11" s="632">
        <v>73</v>
      </c>
    </row>
    <row r="12" spans="1:21" ht="23.25" customHeight="1">
      <c r="A12" s="540"/>
      <c r="B12" s="14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633"/>
    </row>
    <row r="13" spans="1:21" ht="23.25" customHeight="1">
      <c r="A13" s="542" t="s">
        <v>20</v>
      </c>
      <c r="B13" s="8">
        <v>173</v>
      </c>
      <c r="C13" s="9">
        <v>12</v>
      </c>
      <c r="D13" s="10">
        <v>14</v>
      </c>
      <c r="E13" s="9">
        <v>2</v>
      </c>
      <c r="F13" s="10">
        <v>0</v>
      </c>
      <c r="G13" s="9">
        <v>2</v>
      </c>
      <c r="H13" s="9">
        <v>4</v>
      </c>
      <c r="I13" s="10">
        <v>1</v>
      </c>
      <c r="J13" s="9">
        <v>0</v>
      </c>
      <c r="K13" s="9">
        <v>1</v>
      </c>
      <c r="L13" s="9">
        <v>32</v>
      </c>
      <c r="M13" s="9">
        <v>2</v>
      </c>
      <c r="N13" s="9">
        <v>1</v>
      </c>
      <c r="O13" s="9">
        <v>11</v>
      </c>
      <c r="P13" s="9">
        <v>4</v>
      </c>
      <c r="Q13" s="9">
        <v>11</v>
      </c>
      <c r="R13" s="9">
        <v>0</v>
      </c>
      <c r="S13" s="9">
        <v>22</v>
      </c>
      <c r="T13" s="9">
        <v>2</v>
      </c>
      <c r="U13" s="630">
        <v>52</v>
      </c>
    </row>
    <row r="14" spans="1:21" ht="23.25" customHeight="1">
      <c r="A14" s="544" t="s">
        <v>21</v>
      </c>
      <c r="B14" s="15">
        <f>SUM(C14:U14)</f>
        <v>75</v>
      </c>
      <c r="C14" s="16">
        <v>8</v>
      </c>
      <c r="D14" s="629">
        <v>3</v>
      </c>
      <c r="E14" s="16"/>
      <c r="F14" s="629">
        <v>0</v>
      </c>
      <c r="G14" s="16">
        <v>2</v>
      </c>
      <c r="H14" s="16">
        <v>2</v>
      </c>
      <c r="I14" s="629"/>
      <c r="J14" s="16">
        <v>1</v>
      </c>
      <c r="K14" s="16">
        <v>3</v>
      </c>
      <c r="L14" s="16">
        <v>4</v>
      </c>
      <c r="M14" s="16">
        <v>2</v>
      </c>
      <c r="N14" s="16">
        <v>1</v>
      </c>
      <c r="O14" s="16">
        <v>7</v>
      </c>
      <c r="P14" s="16">
        <v>3</v>
      </c>
      <c r="Q14" s="16">
        <v>1</v>
      </c>
      <c r="R14" s="16"/>
      <c r="S14" s="16">
        <v>12</v>
      </c>
      <c r="T14" s="16">
        <v>5</v>
      </c>
      <c r="U14" s="631">
        <v>21</v>
      </c>
    </row>
    <row r="15" spans="1:21">
      <c r="A15" s="462" t="s">
        <v>656</v>
      </c>
      <c r="B15" s="23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387"/>
    </row>
    <row r="16" spans="1:21">
      <c r="A16" s="390" t="s">
        <v>71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601"/>
    </row>
    <row r="17" spans="1:21" ht="17.25" thickBot="1">
      <c r="A17" s="1043" t="s">
        <v>72</v>
      </c>
      <c r="B17" s="1044"/>
      <c r="C17" s="1044"/>
      <c r="D17" s="1044"/>
      <c r="E17" s="1044"/>
      <c r="F17" s="1044"/>
      <c r="G17" s="1044"/>
      <c r="H17" s="1044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9"/>
    </row>
  </sheetData>
  <mergeCells count="9">
    <mergeCell ref="T4:T5"/>
    <mergeCell ref="U4:U5"/>
    <mergeCell ref="A17:H17"/>
    <mergeCell ref="A4:A5"/>
    <mergeCell ref="B4:B5"/>
    <mergeCell ref="C4:E4"/>
    <mergeCell ref="F4:Q4"/>
    <mergeCell ref="R4:R5"/>
    <mergeCell ref="S4:S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" sqref="A2"/>
    </sheetView>
  </sheetViews>
  <sheetFormatPr defaultColWidth="9" defaultRowHeight="16.5"/>
  <cols>
    <col min="1" max="1" width="12.625" style="18" customWidth="1"/>
    <col min="2" max="3" width="18.625" style="18" customWidth="1"/>
    <col min="4" max="4" width="35.375" style="18" customWidth="1"/>
    <col min="5" max="5" width="18.625" style="18" customWidth="1"/>
    <col min="6" max="16384" width="9" style="18"/>
  </cols>
  <sheetData>
    <row r="1" spans="1:5" s="129" customFormat="1"/>
    <row r="2" spans="1:5" ht="29.25" customHeight="1">
      <c r="A2" s="256" t="s">
        <v>692</v>
      </c>
    </row>
    <row r="3" spans="1:5" s="129" customFormat="1" ht="15" customHeight="1">
      <c r="A3" s="256"/>
    </row>
    <row r="4" spans="1:5" s="129" customFormat="1" ht="13.5" customHeight="1">
      <c r="A4" s="93"/>
    </row>
    <row r="5" spans="1:5" ht="24" customHeight="1">
      <c r="A5" s="254" t="s">
        <v>98</v>
      </c>
      <c r="B5" s="254"/>
      <c r="C5" s="255"/>
      <c r="D5" s="255"/>
    </row>
    <row r="6" spans="1:5" ht="21" thickBot="1">
      <c r="A6" s="131"/>
      <c r="B6" s="95"/>
      <c r="C6" s="131"/>
      <c r="D6" s="131"/>
      <c r="E6" s="131"/>
    </row>
    <row r="7" spans="1:5" s="257" customFormat="1" ht="13.5">
      <c r="A7" s="261" t="s">
        <v>0</v>
      </c>
      <c r="B7" s="262"/>
      <c r="C7" s="262"/>
      <c r="D7" s="262"/>
      <c r="E7" s="263" t="s">
        <v>612</v>
      </c>
    </row>
    <row r="8" spans="1:5" ht="59.25" customHeight="1">
      <c r="A8" s="264" t="s">
        <v>1</v>
      </c>
      <c r="B8" s="132" t="s">
        <v>99</v>
      </c>
      <c r="C8" s="132" t="s">
        <v>100</v>
      </c>
      <c r="D8" s="132" t="s">
        <v>101</v>
      </c>
      <c r="E8" s="265" t="s">
        <v>102</v>
      </c>
    </row>
    <row r="9" spans="1:5" ht="24" customHeight="1">
      <c r="A9" s="266" t="s">
        <v>2</v>
      </c>
      <c r="B9" s="223">
        <v>924</v>
      </c>
      <c r="C9" s="258">
        <v>538</v>
      </c>
      <c r="D9" s="258">
        <v>110</v>
      </c>
      <c r="E9" s="267">
        <v>276</v>
      </c>
    </row>
    <row r="10" spans="1:5" ht="24" customHeight="1">
      <c r="A10" s="268" t="s">
        <v>14</v>
      </c>
      <c r="B10" s="6">
        <v>942</v>
      </c>
      <c r="C10" s="7">
        <v>556</v>
      </c>
      <c r="D10" s="7">
        <v>110</v>
      </c>
      <c r="E10" s="269">
        <v>276</v>
      </c>
    </row>
    <row r="11" spans="1:5" ht="24" customHeight="1">
      <c r="A11" s="270" t="s">
        <v>576</v>
      </c>
      <c r="B11" s="6">
        <v>967</v>
      </c>
      <c r="C11" s="7">
        <v>563</v>
      </c>
      <c r="D11" s="7">
        <v>111</v>
      </c>
      <c r="E11" s="269">
        <v>293</v>
      </c>
    </row>
    <row r="12" spans="1:5" ht="24" customHeight="1">
      <c r="A12" s="270" t="s">
        <v>577</v>
      </c>
      <c r="B12" s="6">
        <v>994</v>
      </c>
      <c r="C12" s="7">
        <v>583</v>
      </c>
      <c r="D12" s="7">
        <v>111</v>
      </c>
      <c r="E12" s="269">
        <v>300</v>
      </c>
    </row>
    <row r="13" spans="1:5" ht="24" customHeight="1">
      <c r="A13" s="271" t="s">
        <v>578</v>
      </c>
      <c r="B13" s="147">
        <v>1035</v>
      </c>
      <c r="C13" s="140">
        <v>598</v>
      </c>
      <c r="D13" s="140">
        <v>113</v>
      </c>
      <c r="E13" s="272">
        <v>324</v>
      </c>
    </row>
    <row r="14" spans="1:5" ht="24" customHeight="1">
      <c r="A14" s="273" t="s">
        <v>579</v>
      </c>
      <c r="B14" s="259">
        <f>C14+D14+E14</f>
        <v>1054</v>
      </c>
      <c r="C14" s="260">
        <v>612</v>
      </c>
      <c r="D14" s="260">
        <v>110</v>
      </c>
      <c r="E14" s="274">
        <v>332</v>
      </c>
    </row>
    <row r="15" spans="1:5" ht="24" customHeight="1">
      <c r="A15" s="275"/>
      <c r="B15" s="223"/>
      <c r="C15" s="258"/>
      <c r="D15" s="258"/>
      <c r="E15" s="267"/>
    </row>
    <row r="16" spans="1:5" ht="24" customHeight="1">
      <c r="A16" s="270" t="s">
        <v>3</v>
      </c>
      <c r="B16" s="6">
        <v>1</v>
      </c>
      <c r="C16" s="7">
        <v>1</v>
      </c>
      <c r="D16" s="7">
        <v>0</v>
      </c>
      <c r="E16" s="269">
        <v>0</v>
      </c>
    </row>
    <row r="17" spans="1:5" ht="24" customHeight="1">
      <c r="A17" s="270" t="s">
        <v>4</v>
      </c>
      <c r="B17" s="6">
        <v>1</v>
      </c>
      <c r="C17" s="7">
        <v>1</v>
      </c>
      <c r="D17" s="7">
        <v>0</v>
      </c>
      <c r="E17" s="269">
        <v>0</v>
      </c>
    </row>
    <row r="18" spans="1:5" ht="24" customHeight="1">
      <c r="A18" s="270" t="s">
        <v>5</v>
      </c>
      <c r="B18" s="6">
        <v>0</v>
      </c>
      <c r="C18" s="7">
        <v>0</v>
      </c>
      <c r="D18" s="7">
        <v>0</v>
      </c>
      <c r="E18" s="269">
        <v>0</v>
      </c>
    </row>
    <row r="19" spans="1:5" ht="24" customHeight="1">
      <c r="A19" s="270" t="s">
        <v>6</v>
      </c>
      <c r="B19" s="6">
        <v>1054</v>
      </c>
      <c r="C19" s="7">
        <v>612</v>
      </c>
      <c r="D19" s="7">
        <v>110</v>
      </c>
      <c r="E19" s="269">
        <v>332</v>
      </c>
    </row>
    <row r="20" spans="1:5" ht="24" customHeight="1">
      <c r="A20" s="270" t="s">
        <v>7</v>
      </c>
      <c r="B20" s="6">
        <v>0</v>
      </c>
      <c r="C20" s="7">
        <v>0</v>
      </c>
      <c r="D20" s="7">
        <v>0</v>
      </c>
      <c r="E20" s="269">
        <v>0</v>
      </c>
    </row>
    <row r="21" spans="1:5" ht="24" customHeight="1">
      <c r="A21" s="270" t="s">
        <v>8</v>
      </c>
      <c r="B21" s="6">
        <v>0</v>
      </c>
      <c r="C21" s="7">
        <v>0</v>
      </c>
      <c r="D21" s="7">
        <v>0</v>
      </c>
      <c r="E21" s="269">
        <v>0</v>
      </c>
    </row>
    <row r="22" spans="1:5" ht="24" customHeight="1">
      <c r="A22" s="270" t="s">
        <v>9</v>
      </c>
      <c r="B22" s="6">
        <v>0</v>
      </c>
      <c r="C22" s="7">
        <v>0</v>
      </c>
      <c r="D22" s="7">
        <v>0</v>
      </c>
      <c r="E22" s="269">
        <v>0</v>
      </c>
    </row>
    <row r="23" spans="1:5" ht="24" customHeight="1">
      <c r="A23" s="271" t="s">
        <v>10</v>
      </c>
      <c r="B23" s="147">
        <v>0</v>
      </c>
      <c r="C23" s="140">
        <v>0</v>
      </c>
      <c r="D23" s="140">
        <v>0</v>
      </c>
      <c r="E23" s="272">
        <v>0</v>
      </c>
    </row>
    <row r="24" spans="1:5" ht="17.25" thickBot="1">
      <c r="A24" s="276" t="s">
        <v>11</v>
      </c>
      <c r="B24" s="277"/>
      <c r="C24" s="277"/>
      <c r="D24" s="278"/>
      <c r="E24" s="27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ColWidth="9" defaultRowHeight="16.5"/>
  <cols>
    <col min="1" max="1" width="10.625" style="18" customWidth="1"/>
    <col min="2" max="2" width="10.25" style="18" customWidth="1"/>
    <col min="3" max="3" width="20.25" style="18" customWidth="1"/>
    <col min="4" max="4" width="11.75" style="18" customWidth="1"/>
    <col min="5" max="5" width="20.75" style="18" customWidth="1"/>
    <col min="6" max="6" width="10.625" style="18" customWidth="1"/>
    <col min="7" max="7" width="20.375" style="18" customWidth="1"/>
    <col min="8" max="8" width="10.625" style="18" customWidth="1"/>
    <col min="9" max="9" width="23.125" style="18" customWidth="1"/>
    <col min="10" max="10" width="10.625" style="18" customWidth="1"/>
    <col min="11" max="11" width="20.375" style="18" customWidth="1"/>
    <col min="12" max="16384" width="9" style="18"/>
  </cols>
  <sheetData>
    <row r="1" spans="1:11" ht="23.25" customHeight="1">
      <c r="A1" s="254" t="s">
        <v>368</v>
      </c>
      <c r="C1" s="4"/>
      <c r="D1" s="20"/>
      <c r="E1" s="97"/>
      <c r="F1" s="20"/>
      <c r="G1" s="20"/>
      <c r="H1" s="20"/>
      <c r="I1" s="20"/>
      <c r="J1" s="97" t="s">
        <v>12</v>
      </c>
      <c r="K1" s="20"/>
    </row>
    <row r="2" spans="1:11" ht="21" thickBot="1">
      <c r="A2" s="133"/>
      <c r="B2" s="97"/>
      <c r="C2" s="4"/>
      <c r="D2" s="20"/>
      <c r="E2" s="97"/>
      <c r="F2" s="20"/>
      <c r="G2" s="20"/>
      <c r="H2" s="20"/>
      <c r="I2" s="20"/>
      <c r="J2" s="97"/>
      <c r="K2" s="20"/>
    </row>
    <row r="3" spans="1:11">
      <c r="A3" s="636" t="s">
        <v>657</v>
      </c>
      <c r="B3" s="637"/>
      <c r="C3" s="637"/>
      <c r="D3" s="637"/>
      <c r="E3" s="637"/>
      <c r="F3" s="637"/>
      <c r="G3" s="637"/>
      <c r="H3" s="637"/>
      <c r="I3" s="638"/>
      <c r="J3" s="638"/>
      <c r="K3" s="639" t="s">
        <v>658</v>
      </c>
    </row>
    <row r="4" spans="1:11" ht="38.25" customHeight="1">
      <c r="A4" s="1019" t="s">
        <v>369</v>
      </c>
      <c r="B4" s="1015" t="s">
        <v>370</v>
      </c>
      <c r="C4" s="1016"/>
      <c r="D4" s="1015" t="s">
        <v>373</v>
      </c>
      <c r="E4" s="1016"/>
      <c r="F4" s="1015" t="s">
        <v>376</v>
      </c>
      <c r="G4" s="1016"/>
      <c r="H4" s="1015" t="s">
        <v>378</v>
      </c>
      <c r="I4" s="1016"/>
      <c r="J4" s="1015" t="s">
        <v>377</v>
      </c>
      <c r="K4" s="1021"/>
    </row>
    <row r="5" spans="1:11" ht="40.5" customHeight="1">
      <c r="A5" s="1019"/>
      <c r="B5" s="190" t="s">
        <v>371</v>
      </c>
      <c r="C5" s="190" t="s">
        <v>372</v>
      </c>
      <c r="D5" s="190" t="s">
        <v>374</v>
      </c>
      <c r="E5" s="190" t="s">
        <v>375</v>
      </c>
      <c r="F5" s="190" t="s">
        <v>371</v>
      </c>
      <c r="G5" s="190" t="s">
        <v>375</v>
      </c>
      <c r="H5" s="190" t="s">
        <v>371</v>
      </c>
      <c r="I5" s="190" t="s">
        <v>375</v>
      </c>
      <c r="J5" s="190" t="s">
        <v>371</v>
      </c>
      <c r="K5" s="539" t="s">
        <v>375</v>
      </c>
    </row>
    <row r="6" spans="1:11" ht="24" customHeight="1">
      <c r="A6" s="540" t="s">
        <v>2</v>
      </c>
      <c r="B6" s="80"/>
      <c r="C6" s="81"/>
      <c r="D6" s="81"/>
      <c r="E6" s="81"/>
      <c r="F6" s="81"/>
      <c r="G6" s="81"/>
      <c r="H6" s="81"/>
      <c r="I6" s="81"/>
      <c r="J6" s="81"/>
      <c r="K6" s="541"/>
    </row>
    <row r="7" spans="1:11" ht="24" customHeight="1">
      <c r="A7" s="542" t="s">
        <v>14</v>
      </c>
      <c r="B7" s="83"/>
      <c r="C7" s="84"/>
      <c r="D7" s="84"/>
      <c r="E7" s="84"/>
      <c r="F7" s="84"/>
      <c r="G7" s="84"/>
      <c r="H7" s="84"/>
      <c r="I7" s="84"/>
      <c r="J7" s="84"/>
      <c r="K7" s="543"/>
    </row>
    <row r="8" spans="1:11" ht="24" customHeight="1">
      <c r="A8" s="542" t="s">
        <v>576</v>
      </c>
      <c r="B8" s="83"/>
      <c r="C8" s="84"/>
      <c r="D8" s="84"/>
      <c r="E8" s="84"/>
      <c r="F8" s="84"/>
      <c r="G8" s="84"/>
      <c r="H8" s="84"/>
      <c r="I8" s="84"/>
      <c r="J8" s="84"/>
      <c r="K8" s="543"/>
    </row>
    <row r="9" spans="1:11" ht="24" customHeight="1">
      <c r="A9" s="542" t="s">
        <v>577</v>
      </c>
      <c r="B9" s="83"/>
      <c r="C9" s="84"/>
      <c r="D9" s="84"/>
      <c r="E9" s="84"/>
      <c r="F9" s="84"/>
      <c r="G9" s="84"/>
      <c r="H9" s="84"/>
      <c r="I9" s="84"/>
      <c r="J9" s="84"/>
      <c r="K9" s="543"/>
    </row>
    <row r="10" spans="1:11" ht="24" customHeight="1">
      <c r="A10" s="544" t="s">
        <v>578</v>
      </c>
      <c r="B10" s="220">
        <v>0.15</v>
      </c>
      <c r="C10" s="192">
        <v>530</v>
      </c>
      <c r="D10" s="192">
        <v>0</v>
      </c>
      <c r="E10" s="192">
        <v>0</v>
      </c>
      <c r="F10" s="192">
        <v>0</v>
      </c>
      <c r="G10" s="192">
        <v>0</v>
      </c>
      <c r="H10" s="192">
        <v>0</v>
      </c>
      <c r="I10" s="192">
        <v>0</v>
      </c>
      <c r="J10" s="221">
        <v>0.15</v>
      </c>
      <c r="K10" s="545">
        <v>530</v>
      </c>
    </row>
    <row r="11" spans="1:11" ht="24" customHeight="1">
      <c r="A11" s="640" t="s">
        <v>592</v>
      </c>
      <c r="B11" s="634">
        <v>0.01</v>
      </c>
      <c r="C11" s="538">
        <v>0</v>
      </c>
      <c r="D11" s="538">
        <v>0</v>
      </c>
      <c r="E11" s="538">
        <v>0</v>
      </c>
      <c r="F11" s="538">
        <v>0</v>
      </c>
      <c r="G11" s="538">
        <v>0</v>
      </c>
      <c r="H11" s="538">
        <v>0</v>
      </c>
      <c r="I11" s="538">
        <v>0</v>
      </c>
      <c r="J11" s="635">
        <v>0.01</v>
      </c>
      <c r="K11" s="547">
        <v>0</v>
      </c>
    </row>
    <row r="12" spans="1:11" ht="17.25" thickBot="1">
      <c r="A12" s="641" t="s">
        <v>73</v>
      </c>
      <c r="B12" s="642"/>
      <c r="C12" s="642"/>
      <c r="D12" s="642"/>
      <c r="E12" s="642"/>
      <c r="F12" s="642"/>
      <c r="G12" s="642"/>
      <c r="H12" s="642"/>
      <c r="I12" s="388"/>
      <c r="J12" s="388"/>
      <c r="K12" s="389"/>
    </row>
  </sheetData>
  <mergeCells count="6">
    <mergeCell ref="J4:K4"/>
    <mergeCell ref="A4:A5"/>
    <mergeCell ref="B4:C4"/>
    <mergeCell ref="D4:E4"/>
    <mergeCell ref="F4:G4"/>
    <mergeCell ref="H4:I4"/>
  </mergeCells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/>
  </sheetViews>
  <sheetFormatPr defaultColWidth="9" defaultRowHeight="16.5"/>
  <cols>
    <col min="1" max="1" width="13.25" style="18" customWidth="1"/>
    <col min="2" max="2" width="11.5" style="18" customWidth="1"/>
    <col min="3" max="3" width="13.25" style="18" customWidth="1"/>
    <col min="4" max="4" width="12.75" style="18" customWidth="1"/>
    <col min="5" max="5" width="13.5" style="18" customWidth="1"/>
    <col min="6" max="6" width="16.75" style="18" customWidth="1"/>
    <col min="7" max="9" width="10.625" style="18" customWidth="1"/>
    <col min="10" max="10" width="16.625" style="18" customWidth="1"/>
    <col min="11" max="11" width="19.25" style="18" customWidth="1"/>
    <col min="12" max="12" width="15.375" style="18" customWidth="1"/>
    <col min="13" max="13" width="16.625" style="18" customWidth="1"/>
    <col min="14" max="14" width="13.5" style="18" customWidth="1"/>
    <col min="15" max="15" width="19.5" style="18" customWidth="1"/>
    <col min="16" max="16" width="17.375" style="18" customWidth="1"/>
    <col min="17" max="17" width="13.875" style="18" customWidth="1"/>
    <col min="18" max="18" width="22.25" style="18" customWidth="1"/>
    <col min="19" max="19" width="26.875" style="18" customWidth="1"/>
    <col min="20" max="20" width="16.75" style="18" customWidth="1"/>
    <col min="21" max="21" width="17.75" style="18" customWidth="1"/>
    <col min="22" max="22" width="18.375" style="18" customWidth="1"/>
    <col min="23" max="23" width="14.875" style="18" customWidth="1"/>
    <col min="24" max="24" width="21.5" style="18" customWidth="1"/>
    <col min="25" max="25" width="20.875" style="18" customWidth="1"/>
    <col min="26" max="26" width="13.375" style="18" customWidth="1"/>
    <col min="27" max="27" width="15.875" style="18" customWidth="1"/>
    <col min="28" max="28" width="18" style="18" customWidth="1"/>
    <col min="29" max="16384" width="9" style="18"/>
  </cols>
  <sheetData>
    <row r="1" spans="1:28" ht="24" customHeight="1">
      <c r="A1" s="254" t="s">
        <v>379</v>
      </c>
      <c r="C1" s="95"/>
      <c r="D1" s="95"/>
      <c r="E1" s="95"/>
      <c r="F1" s="95"/>
      <c r="G1" s="95"/>
      <c r="H1" s="95"/>
      <c r="I1" s="95"/>
      <c r="J1" s="95"/>
      <c r="K1" s="95"/>
      <c r="L1" s="20"/>
      <c r="M1" s="20"/>
      <c r="N1" s="20"/>
      <c r="O1" s="20"/>
      <c r="P1" s="20"/>
      <c r="Q1" s="20"/>
      <c r="R1" s="20"/>
      <c r="S1" s="97" t="s">
        <v>12</v>
      </c>
      <c r="T1" s="97"/>
      <c r="U1" s="97"/>
      <c r="V1" s="20"/>
      <c r="W1" s="20"/>
      <c r="X1" s="20"/>
      <c r="Y1" s="20"/>
      <c r="Z1" s="20"/>
      <c r="AA1" s="20"/>
      <c r="AB1" s="20"/>
    </row>
    <row r="2" spans="1:28" ht="21" thickBot="1">
      <c r="A2" s="133"/>
      <c r="B2" s="20"/>
      <c r="C2" s="95"/>
      <c r="D2" s="95"/>
      <c r="E2" s="95"/>
      <c r="F2" s="95"/>
      <c r="G2" s="95"/>
      <c r="H2" s="95"/>
      <c r="I2" s="95"/>
      <c r="J2" s="95"/>
      <c r="K2" s="95"/>
      <c r="L2" s="20"/>
      <c r="M2" s="20"/>
      <c r="N2" s="20"/>
      <c r="O2" s="20"/>
      <c r="P2" s="20"/>
      <c r="Q2" s="20"/>
      <c r="R2" s="20"/>
      <c r="S2" s="97"/>
      <c r="T2" s="97"/>
      <c r="U2" s="97"/>
      <c r="V2" s="20"/>
      <c r="W2" s="20"/>
      <c r="X2" s="20"/>
      <c r="Y2" s="20"/>
      <c r="Z2" s="20"/>
      <c r="AA2" s="20"/>
      <c r="AB2" s="20"/>
    </row>
    <row r="3" spans="1:28">
      <c r="A3" s="315" t="s">
        <v>659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3" t="s">
        <v>660</v>
      </c>
      <c r="AA3" s="5"/>
      <c r="AB3" s="5"/>
    </row>
    <row r="4" spans="1:28" ht="49.5" customHeight="1">
      <c r="A4" s="1059" t="s">
        <v>380</v>
      </c>
      <c r="B4" s="1047" t="s">
        <v>381</v>
      </c>
      <c r="C4" s="1060" t="s">
        <v>382</v>
      </c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2"/>
      <c r="AA4" s="52"/>
      <c r="AB4" s="52"/>
    </row>
    <row r="5" spans="1:28" ht="51" customHeight="1">
      <c r="A5" s="1052"/>
      <c r="B5" s="1048"/>
      <c r="C5" s="1047" t="s">
        <v>383</v>
      </c>
      <c r="D5" s="1048"/>
      <c r="E5" s="1048"/>
      <c r="F5" s="1048"/>
      <c r="G5" s="1048"/>
      <c r="H5" s="1048"/>
      <c r="I5" s="1048"/>
      <c r="J5" s="1047" t="s">
        <v>384</v>
      </c>
      <c r="K5" s="1048"/>
      <c r="L5" s="1048"/>
      <c r="M5" s="1048"/>
      <c r="N5" s="1048"/>
      <c r="O5" s="1048"/>
      <c r="P5" s="643" t="s">
        <v>385</v>
      </c>
      <c r="Q5" s="1047" t="s">
        <v>386</v>
      </c>
      <c r="R5" s="1048"/>
      <c r="S5" s="1048"/>
      <c r="T5" s="1048"/>
      <c r="U5" s="1047" t="s">
        <v>391</v>
      </c>
      <c r="V5" s="1047" t="s">
        <v>392</v>
      </c>
      <c r="W5" s="1047" t="s">
        <v>393</v>
      </c>
      <c r="X5" s="1047" t="s">
        <v>394</v>
      </c>
      <c r="Y5" s="1047" t="s">
        <v>395</v>
      </c>
      <c r="Z5" s="1049" t="s">
        <v>396</v>
      </c>
      <c r="AA5" s="358"/>
      <c r="AB5" s="358"/>
    </row>
    <row r="6" spans="1:28" ht="45" customHeight="1">
      <c r="A6" s="1052"/>
      <c r="B6" s="1048"/>
      <c r="C6" s="644" t="s">
        <v>74</v>
      </c>
      <c r="D6" s="644" t="s">
        <v>75</v>
      </c>
      <c r="E6" s="644" t="s">
        <v>76</v>
      </c>
      <c r="F6" s="644" t="s">
        <v>77</v>
      </c>
      <c r="G6" s="644" t="s">
        <v>78</v>
      </c>
      <c r="H6" s="644" t="s">
        <v>79</v>
      </c>
      <c r="I6" s="644" t="s">
        <v>80</v>
      </c>
      <c r="J6" s="644" t="s">
        <v>74</v>
      </c>
      <c r="K6" s="644" t="s">
        <v>81</v>
      </c>
      <c r="L6" s="644" t="s">
        <v>82</v>
      </c>
      <c r="M6" s="644" t="s">
        <v>83</v>
      </c>
      <c r="N6" s="644" t="s">
        <v>84</v>
      </c>
      <c r="O6" s="644" t="s">
        <v>85</v>
      </c>
      <c r="P6" s="644" t="s">
        <v>86</v>
      </c>
      <c r="Q6" s="643" t="s">
        <v>387</v>
      </c>
      <c r="R6" s="643" t="s">
        <v>388</v>
      </c>
      <c r="S6" s="643" t="s">
        <v>389</v>
      </c>
      <c r="T6" s="643" t="s">
        <v>390</v>
      </c>
      <c r="U6" s="1048"/>
      <c r="V6" s="1048"/>
      <c r="W6" s="1048"/>
      <c r="X6" s="1048"/>
      <c r="Y6" s="1048"/>
      <c r="Z6" s="1050"/>
      <c r="AA6" s="358"/>
      <c r="AB6" s="358"/>
    </row>
    <row r="7" spans="1:28" ht="24" customHeight="1">
      <c r="A7" s="665" t="s">
        <v>2</v>
      </c>
      <c r="B7" s="645">
        <v>40</v>
      </c>
      <c r="C7" s="156">
        <v>1</v>
      </c>
      <c r="D7" s="156">
        <v>0</v>
      </c>
      <c r="E7" s="156">
        <v>0</v>
      </c>
      <c r="F7" s="156">
        <v>0</v>
      </c>
      <c r="G7" s="156">
        <v>1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1</v>
      </c>
      <c r="N7" s="156">
        <v>0</v>
      </c>
      <c r="O7" s="156">
        <v>0</v>
      </c>
      <c r="P7" s="156">
        <v>0</v>
      </c>
      <c r="Q7" s="156">
        <v>1</v>
      </c>
      <c r="R7" s="156"/>
      <c r="S7" s="156">
        <v>0</v>
      </c>
      <c r="T7" s="156">
        <v>1</v>
      </c>
      <c r="U7" s="156">
        <v>0</v>
      </c>
      <c r="V7" s="156">
        <v>1</v>
      </c>
      <c r="W7" s="156"/>
      <c r="X7" s="156"/>
      <c r="Y7" s="156">
        <v>1</v>
      </c>
      <c r="Z7" s="458">
        <v>1</v>
      </c>
      <c r="AA7" s="368"/>
      <c r="AB7" s="368"/>
    </row>
    <row r="8" spans="1:28" ht="24" customHeight="1">
      <c r="A8" s="666" t="s">
        <v>14</v>
      </c>
      <c r="B8" s="244">
        <v>40</v>
      </c>
      <c r="C8" s="161">
        <v>1</v>
      </c>
      <c r="D8" s="161">
        <v>0</v>
      </c>
      <c r="E8" s="161">
        <v>0</v>
      </c>
      <c r="F8" s="161">
        <v>0</v>
      </c>
      <c r="G8" s="161">
        <v>1</v>
      </c>
      <c r="H8" s="161">
        <v>0</v>
      </c>
      <c r="I8" s="161">
        <v>0</v>
      </c>
      <c r="J8" s="161">
        <v>1</v>
      </c>
      <c r="K8" s="161">
        <v>0</v>
      </c>
      <c r="L8" s="161">
        <v>0</v>
      </c>
      <c r="M8" s="161">
        <v>1</v>
      </c>
      <c r="N8" s="161">
        <v>0</v>
      </c>
      <c r="O8" s="161">
        <v>0</v>
      </c>
      <c r="P8" s="161">
        <v>0</v>
      </c>
      <c r="Q8" s="161">
        <v>1</v>
      </c>
      <c r="R8" s="161">
        <v>0</v>
      </c>
      <c r="S8" s="161">
        <v>0</v>
      </c>
      <c r="T8" s="161">
        <v>1</v>
      </c>
      <c r="U8" s="161">
        <v>0</v>
      </c>
      <c r="V8" s="161">
        <v>1</v>
      </c>
      <c r="W8" s="161">
        <v>0</v>
      </c>
      <c r="X8" s="161">
        <v>0</v>
      </c>
      <c r="Y8" s="161">
        <v>1</v>
      </c>
      <c r="Z8" s="459">
        <v>1</v>
      </c>
      <c r="AA8" s="368"/>
      <c r="AB8" s="368"/>
    </row>
    <row r="9" spans="1:28" ht="24" customHeight="1">
      <c r="A9" s="666" t="s">
        <v>576</v>
      </c>
      <c r="B9" s="244">
        <v>40</v>
      </c>
      <c r="C9" s="245">
        <v>1</v>
      </c>
      <c r="D9" s="245">
        <v>0</v>
      </c>
      <c r="E9" s="245"/>
      <c r="F9" s="245">
        <v>0</v>
      </c>
      <c r="G9" s="245">
        <v>1</v>
      </c>
      <c r="H9" s="245">
        <v>0</v>
      </c>
      <c r="I9" s="245">
        <v>0</v>
      </c>
      <c r="J9" s="245">
        <v>1</v>
      </c>
      <c r="K9" s="245">
        <v>0</v>
      </c>
      <c r="L9" s="245">
        <v>0</v>
      </c>
      <c r="M9" s="245">
        <v>1</v>
      </c>
      <c r="N9" s="245">
        <v>0</v>
      </c>
      <c r="O9" s="245">
        <v>0</v>
      </c>
      <c r="P9" s="245">
        <v>0</v>
      </c>
      <c r="Q9" s="245">
        <v>1</v>
      </c>
      <c r="R9" s="245">
        <v>0</v>
      </c>
      <c r="S9" s="245">
        <v>0</v>
      </c>
      <c r="T9" s="245">
        <v>1</v>
      </c>
      <c r="U9" s="245">
        <v>0</v>
      </c>
      <c r="V9" s="245">
        <v>1</v>
      </c>
      <c r="W9" s="245">
        <v>0</v>
      </c>
      <c r="X9" s="245">
        <v>0</v>
      </c>
      <c r="Y9" s="245">
        <v>1</v>
      </c>
      <c r="Z9" s="667">
        <v>1</v>
      </c>
      <c r="AA9" s="368"/>
      <c r="AB9" s="368"/>
    </row>
    <row r="10" spans="1:28" ht="24" customHeight="1">
      <c r="A10" s="666" t="s">
        <v>577</v>
      </c>
      <c r="B10" s="646">
        <v>91</v>
      </c>
      <c r="C10" s="62">
        <v>2</v>
      </c>
      <c r="D10" s="62">
        <v>0</v>
      </c>
      <c r="E10" s="62">
        <v>2</v>
      </c>
      <c r="F10" s="62">
        <v>0</v>
      </c>
      <c r="G10" s="62">
        <v>0</v>
      </c>
      <c r="H10" s="62">
        <v>0</v>
      </c>
      <c r="I10" s="62">
        <v>0</v>
      </c>
      <c r="J10" s="70">
        <v>2</v>
      </c>
      <c r="K10" s="62">
        <v>0</v>
      </c>
      <c r="L10" s="62">
        <v>0</v>
      </c>
      <c r="M10" s="70">
        <v>1</v>
      </c>
      <c r="N10" s="70">
        <v>0</v>
      </c>
      <c r="O10" s="70">
        <v>1</v>
      </c>
      <c r="P10" s="70">
        <v>0</v>
      </c>
      <c r="Q10" s="70">
        <v>3</v>
      </c>
      <c r="R10" s="70">
        <v>0</v>
      </c>
      <c r="S10" s="70">
        <v>1</v>
      </c>
      <c r="T10" s="70">
        <v>2</v>
      </c>
      <c r="U10" s="70">
        <v>1</v>
      </c>
      <c r="V10" s="70">
        <v>3</v>
      </c>
      <c r="W10" s="70">
        <v>0</v>
      </c>
      <c r="X10" s="70">
        <v>0</v>
      </c>
      <c r="Y10" s="70">
        <v>2</v>
      </c>
      <c r="Z10" s="668">
        <v>3</v>
      </c>
      <c r="AA10" s="368"/>
      <c r="AB10" s="368"/>
    </row>
    <row r="11" spans="1:28" ht="24" customHeight="1">
      <c r="A11" s="666" t="s">
        <v>578</v>
      </c>
      <c r="B11" s="647">
        <v>57</v>
      </c>
      <c r="C11" s="648">
        <v>2</v>
      </c>
      <c r="D11" s="648">
        <v>0</v>
      </c>
      <c r="E11" s="649">
        <v>2</v>
      </c>
      <c r="F11" s="648">
        <v>0</v>
      </c>
      <c r="G11" s="648">
        <v>0</v>
      </c>
      <c r="H11" s="648">
        <v>0</v>
      </c>
      <c r="I11" s="648">
        <v>0</v>
      </c>
      <c r="J11" s="650">
        <v>1</v>
      </c>
      <c r="K11" s="648">
        <v>0</v>
      </c>
      <c r="L11" s="648">
        <v>0</v>
      </c>
      <c r="M11" s="650">
        <v>1</v>
      </c>
      <c r="N11" s="650">
        <v>0</v>
      </c>
      <c r="O11" s="650">
        <v>0</v>
      </c>
      <c r="P11" s="650">
        <v>0</v>
      </c>
      <c r="Q11" s="650">
        <v>1</v>
      </c>
      <c r="R11" s="650">
        <v>0</v>
      </c>
      <c r="S11" s="650">
        <v>0</v>
      </c>
      <c r="T11" s="650">
        <v>1</v>
      </c>
      <c r="U11" s="650">
        <v>0</v>
      </c>
      <c r="V11" s="650">
        <v>2</v>
      </c>
      <c r="W11" s="650">
        <v>0</v>
      </c>
      <c r="X11" s="650">
        <v>0</v>
      </c>
      <c r="Y11" s="650">
        <v>1</v>
      </c>
      <c r="Z11" s="669">
        <v>1</v>
      </c>
      <c r="AA11" s="368"/>
      <c r="AB11" s="368"/>
    </row>
    <row r="12" spans="1:28" ht="24" customHeight="1">
      <c r="A12" s="670" t="s">
        <v>579</v>
      </c>
      <c r="B12" s="651">
        <v>64</v>
      </c>
      <c r="C12" s="652">
        <v>2</v>
      </c>
      <c r="D12" s="652">
        <v>0</v>
      </c>
      <c r="E12" s="652">
        <v>2</v>
      </c>
      <c r="F12" s="652">
        <v>0</v>
      </c>
      <c r="G12" s="652">
        <v>0</v>
      </c>
      <c r="H12" s="652">
        <v>0</v>
      </c>
      <c r="I12" s="652">
        <v>0</v>
      </c>
      <c r="J12" s="652">
        <v>1</v>
      </c>
      <c r="K12" s="652">
        <v>0</v>
      </c>
      <c r="L12" s="652">
        <v>0</v>
      </c>
      <c r="M12" s="652">
        <v>0</v>
      </c>
      <c r="N12" s="652">
        <v>1</v>
      </c>
      <c r="O12" s="652">
        <v>0</v>
      </c>
      <c r="P12" s="652">
        <v>0</v>
      </c>
      <c r="Q12" s="652">
        <v>1</v>
      </c>
      <c r="R12" s="652">
        <v>0</v>
      </c>
      <c r="S12" s="652">
        <v>0</v>
      </c>
      <c r="T12" s="652">
        <v>1</v>
      </c>
      <c r="U12" s="652">
        <v>0</v>
      </c>
      <c r="V12" s="652">
        <v>2</v>
      </c>
      <c r="W12" s="652">
        <v>0</v>
      </c>
      <c r="X12" s="652">
        <v>0</v>
      </c>
      <c r="Y12" s="652">
        <v>1</v>
      </c>
      <c r="Z12" s="671">
        <v>1</v>
      </c>
      <c r="AA12" s="368"/>
      <c r="AB12" s="368"/>
    </row>
    <row r="13" spans="1:28" ht="24" customHeight="1">
      <c r="A13" s="665"/>
      <c r="B13" s="661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72"/>
      <c r="AA13" s="368"/>
      <c r="AB13" s="368"/>
    </row>
    <row r="14" spans="1:28" ht="24" customHeight="1">
      <c r="A14" s="666" t="s">
        <v>20</v>
      </c>
      <c r="B14" s="944">
        <v>48</v>
      </c>
      <c r="C14" s="945">
        <v>1</v>
      </c>
      <c r="D14" s="945">
        <v>0</v>
      </c>
      <c r="E14" s="945">
        <v>1</v>
      </c>
      <c r="F14" s="945">
        <v>0</v>
      </c>
      <c r="G14" s="945">
        <v>0</v>
      </c>
      <c r="H14" s="945">
        <v>0</v>
      </c>
      <c r="I14" s="945">
        <v>0</v>
      </c>
      <c r="J14" s="946">
        <v>1</v>
      </c>
      <c r="K14" s="945">
        <v>0</v>
      </c>
      <c r="L14" s="945">
        <v>0</v>
      </c>
      <c r="M14" s="946">
        <v>0</v>
      </c>
      <c r="N14" s="946">
        <v>1</v>
      </c>
      <c r="O14" s="946">
        <v>0</v>
      </c>
      <c r="P14" s="946">
        <v>0</v>
      </c>
      <c r="Q14" s="946">
        <v>1</v>
      </c>
      <c r="R14" s="946">
        <v>0</v>
      </c>
      <c r="S14" s="946">
        <v>0</v>
      </c>
      <c r="T14" s="946">
        <v>1</v>
      </c>
      <c r="U14" s="946">
        <v>0</v>
      </c>
      <c r="V14" s="946">
        <v>1</v>
      </c>
      <c r="W14" s="946">
        <v>0</v>
      </c>
      <c r="X14" s="946">
        <v>0</v>
      </c>
      <c r="Y14" s="946">
        <v>1</v>
      </c>
      <c r="Z14" s="947">
        <v>1</v>
      </c>
      <c r="AA14" s="368"/>
      <c r="AB14" s="368"/>
    </row>
    <row r="15" spans="1:28" ht="24" customHeight="1" thickBot="1">
      <c r="A15" s="673" t="s">
        <v>21</v>
      </c>
      <c r="B15" s="948">
        <v>16</v>
      </c>
      <c r="C15" s="949">
        <v>1</v>
      </c>
      <c r="D15" s="949">
        <v>0</v>
      </c>
      <c r="E15" s="949">
        <v>1</v>
      </c>
      <c r="F15" s="949">
        <v>0</v>
      </c>
      <c r="G15" s="949">
        <v>0</v>
      </c>
      <c r="H15" s="949">
        <v>0</v>
      </c>
      <c r="I15" s="949">
        <v>0</v>
      </c>
      <c r="J15" s="949">
        <v>0</v>
      </c>
      <c r="K15" s="949">
        <v>0</v>
      </c>
      <c r="L15" s="949">
        <v>0</v>
      </c>
      <c r="M15" s="949">
        <v>0</v>
      </c>
      <c r="N15" s="949">
        <v>0</v>
      </c>
      <c r="O15" s="950">
        <v>0</v>
      </c>
      <c r="P15" s="949">
        <v>0</v>
      </c>
      <c r="Q15" s="950">
        <v>0</v>
      </c>
      <c r="R15" s="950">
        <v>0</v>
      </c>
      <c r="S15" s="950">
        <v>0</v>
      </c>
      <c r="T15" s="950">
        <v>0</v>
      </c>
      <c r="U15" s="950">
        <v>0</v>
      </c>
      <c r="V15" s="950">
        <v>1</v>
      </c>
      <c r="W15" s="950">
        <v>0</v>
      </c>
      <c r="X15" s="950">
        <v>0</v>
      </c>
      <c r="Y15" s="950">
        <v>0</v>
      </c>
      <c r="Z15" s="951">
        <v>0</v>
      </c>
      <c r="AA15" s="368"/>
      <c r="AB15" s="368"/>
    </row>
    <row r="16" spans="1:28" ht="35.25" customHeight="1" thickBot="1">
      <c r="A16" s="653"/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368"/>
      <c r="AB16" s="368"/>
    </row>
    <row r="17" spans="1:28" ht="45.75" customHeight="1">
      <c r="A17" s="1051" t="s">
        <v>397</v>
      </c>
      <c r="B17" s="1053" t="s">
        <v>398</v>
      </c>
      <c r="C17" s="1054"/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4"/>
      <c r="O17" s="1054"/>
      <c r="P17" s="1054"/>
      <c r="Q17" s="1054"/>
      <c r="R17" s="1054"/>
      <c r="S17" s="1055"/>
      <c r="T17" s="1056" t="s">
        <v>420</v>
      </c>
      <c r="U17" s="1057"/>
      <c r="V17" s="1057"/>
      <c r="W17" s="1057"/>
      <c r="X17" s="1057"/>
      <c r="Y17" s="1056" t="s">
        <v>431</v>
      </c>
      <c r="Z17" s="1057"/>
      <c r="AA17" s="1057"/>
      <c r="AB17" s="1058"/>
    </row>
    <row r="18" spans="1:28" ht="35.25" customHeight="1">
      <c r="A18" s="1052"/>
      <c r="B18" s="1047" t="s">
        <v>399</v>
      </c>
      <c r="C18" s="1048"/>
      <c r="D18" s="1048"/>
      <c r="E18" s="1048"/>
      <c r="F18" s="1047" t="s">
        <v>404</v>
      </c>
      <c r="G18" s="1047" t="s">
        <v>405</v>
      </c>
      <c r="H18" s="1048"/>
      <c r="I18" s="1048"/>
      <c r="J18" s="1047" t="s">
        <v>409</v>
      </c>
      <c r="K18" s="1047" t="s">
        <v>410</v>
      </c>
      <c r="L18" s="1047" t="s">
        <v>411</v>
      </c>
      <c r="M18" s="1047" t="s">
        <v>412</v>
      </c>
      <c r="N18" s="1047" t="s">
        <v>413</v>
      </c>
      <c r="O18" s="1047" t="s">
        <v>414</v>
      </c>
      <c r="P18" s="1047" t="s">
        <v>415</v>
      </c>
      <c r="Q18" s="1047" t="s">
        <v>416</v>
      </c>
      <c r="R18" s="1047" t="s">
        <v>417</v>
      </c>
      <c r="S18" s="1047" t="s">
        <v>418</v>
      </c>
      <c r="T18" s="1047" t="s">
        <v>419</v>
      </c>
      <c r="U18" s="1047" t="s">
        <v>421</v>
      </c>
      <c r="V18" s="1048"/>
      <c r="W18" s="1048"/>
      <c r="X18" s="1047" t="s">
        <v>425</v>
      </c>
      <c r="Y18" s="1047" t="s">
        <v>426</v>
      </c>
      <c r="Z18" s="1047" t="s">
        <v>427</v>
      </c>
      <c r="AA18" s="1047" t="s">
        <v>428</v>
      </c>
      <c r="AB18" s="1049" t="s">
        <v>429</v>
      </c>
    </row>
    <row r="19" spans="1:28" ht="37.5" customHeight="1">
      <c r="A19" s="1052"/>
      <c r="B19" s="643" t="s">
        <v>400</v>
      </c>
      <c r="C19" s="643" t="s">
        <v>401</v>
      </c>
      <c r="D19" s="643" t="s">
        <v>402</v>
      </c>
      <c r="E19" s="643" t="s">
        <v>403</v>
      </c>
      <c r="F19" s="1048"/>
      <c r="G19" s="643" t="s">
        <v>406</v>
      </c>
      <c r="H19" s="643" t="s">
        <v>407</v>
      </c>
      <c r="I19" s="643" t="s">
        <v>408</v>
      </c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643" t="s">
        <v>422</v>
      </c>
      <c r="V19" s="643" t="s">
        <v>423</v>
      </c>
      <c r="W19" s="643" t="s">
        <v>424</v>
      </c>
      <c r="X19" s="1048"/>
      <c r="Y19" s="1048"/>
      <c r="Z19" s="1048"/>
      <c r="AA19" s="1048"/>
      <c r="AB19" s="1050"/>
    </row>
    <row r="20" spans="1:28" ht="24" customHeight="1">
      <c r="A20" s="665" t="s">
        <v>2</v>
      </c>
      <c r="B20" s="655">
        <v>10</v>
      </c>
      <c r="C20" s="156">
        <v>0</v>
      </c>
      <c r="D20" s="156">
        <v>9</v>
      </c>
      <c r="E20" s="156">
        <v>1</v>
      </c>
      <c r="F20" s="156">
        <v>7</v>
      </c>
      <c r="G20" s="156">
        <v>7</v>
      </c>
      <c r="H20" s="156">
        <v>7</v>
      </c>
      <c r="I20" s="156">
        <v>0</v>
      </c>
      <c r="J20" s="156">
        <v>1</v>
      </c>
      <c r="K20" s="156">
        <v>0</v>
      </c>
      <c r="L20" s="156">
        <v>0</v>
      </c>
      <c r="M20" s="156">
        <v>1</v>
      </c>
      <c r="N20" s="156">
        <v>4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1</v>
      </c>
      <c r="V20" s="156">
        <v>0</v>
      </c>
      <c r="W20" s="156">
        <v>1</v>
      </c>
      <c r="X20" s="156">
        <v>0</v>
      </c>
      <c r="Y20" s="156">
        <v>1</v>
      </c>
      <c r="Z20" s="156">
        <v>1</v>
      </c>
      <c r="AA20" s="156">
        <v>0</v>
      </c>
      <c r="AB20" s="458">
        <v>0</v>
      </c>
    </row>
    <row r="21" spans="1:28" ht="24" customHeight="1">
      <c r="A21" s="666" t="s">
        <v>14</v>
      </c>
      <c r="B21" s="656">
        <v>10</v>
      </c>
      <c r="C21" s="161">
        <v>0</v>
      </c>
      <c r="D21" s="161">
        <v>9</v>
      </c>
      <c r="E21" s="161">
        <v>1</v>
      </c>
      <c r="F21" s="161">
        <v>7</v>
      </c>
      <c r="G21" s="161">
        <v>7</v>
      </c>
      <c r="H21" s="161">
        <v>7</v>
      </c>
      <c r="I21" s="161">
        <v>0</v>
      </c>
      <c r="J21" s="161">
        <v>1</v>
      </c>
      <c r="K21" s="161">
        <v>0</v>
      </c>
      <c r="L21" s="161">
        <v>0</v>
      </c>
      <c r="M21" s="161">
        <v>1</v>
      </c>
      <c r="N21" s="161">
        <v>4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1</v>
      </c>
      <c r="V21" s="161">
        <v>0</v>
      </c>
      <c r="W21" s="161">
        <v>1</v>
      </c>
      <c r="X21" s="161">
        <v>0</v>
      </c>
      <c r="Y21" s="161">
        <v>1</v>
      </c>
      <c r="Z21" s="161">
        <v>1</v>
      </c>
      <c r="AA21" s="161">
        <v>0</v>
      </c>
      <c r="AB21" s="459">
        <v>0</v>
      </c>
    </row>
    <row r="22" spans="1:28" ht="24" customHeight="1">
      <c r="A22" s="666" t="s">
        <v>576</v>
      </c>
      <c r="B22" s="657">
        <v>10</v>
      </c>
      <c r="C22" s="161">
        <v>0</v>
      </c>
      <c r="D22" s="161">
        <v>9</v>
      </c>
      <c r="E22" s="161">
        <v>1</v>
      </c>
      <c r="F22" s="161">
        <v>7</v>
      </c>
      <c r="G22" s="161">
        <v>7</v>
      </c>
      <c r="H22" s="161">
        <v>7</v>
      </c>
      <c r="I22" s="161">
        <v>0</v>
      </c>
      <c r="J22" s="161">
        <v>1</v>
      </c>
      <c r="K22" s="161">
        <v>0</v>
      </c>
      <c r="L22" s="161">
        <v>0</v>
      </c>
      <c r="M22" s="161">
        <v>1</v>
      </c>
      <c r="N22" s="161">
        <v>4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1</v>
      </c>
      <c r="V22" s="161">
        <v>0</v>
      </c>
      <c r="W22" s="161">
        <v>1</v>
      </c>
      <c r="X22" s="161">
        <v>0</v>
      </c>
      <c r="Y22" s="161">
        <v>1</v>
      </c>
      <c r="Z22" s="161">
        <v>1</v>
      </c>
      <c r="AA22" s="161">
        <v>0</v>
      </c>
      <c r="AB22" s="459">
        <v>0</v>
      </c>
    </row>
    <row r="23" spans="1:28" ht="24" customHeight="1">
      <c r="A23" s="666" t="s">
        <v>577</v>
      </c>
      <c r="B23" s="68">
        <v>19</v>
      </c>
      <c r="C23" s="62">
        <v>0</v>
      </c>
      <c r="D23" s="62">
        <v>18</v>
      </c>
      <c r="E23" s="62">
        <v>1</v>
      </c>
      <c r="F23" s="70">
        <v>13</v>
      </c>
      <c r="G23" s="70">
        <v>15</v>
      </c>
      <c r="H23" s="62">
        <v>15</v>
      </c>
      <c r="I23" s="62">
        <v>0</v>
      </c>
      <c r="J23" s="62">
        <v>2</v>
      </c>
      <c r="K23" s="62">
        <v>2</v>
      </c>
      <c r="L23" s="62">
        <v>0</v>
      </c>
      <c r="M23" s="62">
        <v>2</v>
      </c>
      <c r="N23" s="70">
        <v>8</v>
      </c>
      <c r="O23" s="62">
        <v>0</v>
      </c>
      <c r="P23" s="62">
        <v>1</v>
      </c>
      <c r="Q23" s="62">
        <v>0</v>
      </c>
      <c r="R23" s="62">
        <v>0</v>
      </c>
      <c r="S23" s="62">
        <v>1</v>
      </c>
      <c r="T23" s="62">
        <v>0</v>
      </c>
      <c r="U23" s="62">
        <v>2</v>
      </c>
      <c r="V23" s="62">
        <v>0</v>
      </c>
      <c r="W23" s="62">
        <v>2</v>
      </c>
      <c r="X23" s="62">
        <v>4</v>
      </c>
      <c r="Y23" s="62">
        <v>2</v>
      </c>
      <c r="Z23" s="62">
        <v>2</v>
      </c>
      <c r="AA23" s="62">
        <v>0</v>
      </c>
      <c r="AB23" s="674">
        <v>0</v>
      </c>
    </row>
    <row r="24" spans="1:28" ht="24" customHeight="1">
      <c r="A24" s="666" t="s">
        <v>578</v>
      </c>
      <c r="B24" s="658">
        <v>13</v>
      </c>
      <c r="C24" s="648">
        <v>0</v>
      </c>
      <c r="D24" s="648">
        <v>12</v>
      </c>
      <c r="E24" s="648">
        <v>1</v>
      </c>
      <c r="F24" s="650">
        <v>10</v>
      </c>
      <c r="G24" s="650">
        <v>10</v>
      </c>
      <c r="H24" s="648">
        <v>10</v>
      </c>
      <c r="I24" s="648">
        <v>0</v>
      </c>
      <c r="J24" s="648">
        <v>1</v>
      </c>
      <c r="K24" s="648">
        <v>0</v>
      </c>
      <c r="L24" s="648">
        <v>1</v>
      </c>
      <c r="M24" s="648">
        <v>1</v>
      </c>
      <c r="N24" s="650">
        <v>6</v>
      </c>
      <c r="O24" s="648">
        <v>0</v>
      </c>
      <c r="P24" s="648">
        <v>0</v>
      </c>
      <c r="Q24" s="648">
        <v>0</v>
      </c>
      <c r="R24" s="648">
        <v>0</v>
      </c>
      <c r="S24" s="648">
        <v>0</v>
      </c>
      <c r="T24" s="648">
        <v>0</v>
      </c>
      <c r="U24" s="648">
        <v>2</v>
      </c>
      <c r="V24" s="648">
        <v>0</v>
      </c>
      <c r="W24" s="648">
        <v>1</v>
      </c>
      <c r="X24" s="648">
        <v>2</v>
      </c>
      <c r="Y24" s="648">
        <v>1</v>
      </c>
      <c r="Z24" s="648">
        <v>1</v>
      </c>
      <c r="AA24" s="648">
        <v>0</v>
      </c>
      <c r="AB24" s="675">
        <v>0</v>
      </c>
    </row>
    <row r="25" spans="1:28" ht="24.75" customHeight="1">
      <c r="A25" s="670" t="s">
        <v>579</v>
      </c>
      <c r="B25" s="659">
        <v>14</v>
      </c>
      <c r="C25" s="660">
        <v>0</v>
      </c>
      <c r="D25" s="660">
        <v>13</v>
      </c>
      <c r="E25" s="660">
        <v>1</v>
      </c>
      <c r="F25" s="660">
        <v>10</v>
      </c>
      <c r="G25" s="660">
        <v>10</v>
      </c>
      <c r="H25" s="660">
        <v>10</v>
      </c>
      <c r="I25" s="660">
        <v>0</v>
      </c>
      <c r="J25" s="660">
        <v>1</v>
      </c>
      <c r="K25" s="660">
        <v>0</v>
      </c>
      <c r="L25" s="660">
        <v>1</v>
      </c>
      <c r="M25" s="660">
        <v>1</v>
      </c>
      <c r="N25" s="660">
        <v>9</v>
      </c>
      <c r="O25" s="660">
        <v>0</v>
      </c>
      <c r="P25" s="660">
        <v>0</v>
      </c>
      <c r="Q25" s="660">
        <v>0</v>
      </c>
      <c r="R25" s="660">
        <v>0</v>
      </c>
      <c r="S25" s="660">
        <v>0</v>
      </c>
      <c r="T25" s="660">
        <v>0</v>
      </c>
      <c r="U25" s="660">
        <v>2</v>
      </c>
      <c r="V25" s="660">
        <v>0</v>
      </c>
      <c r="W25" s="660">
        <v>1</v>
      </c>
      <c r="X25" s="660">
        <v>4</v>
      </c>
      <c r="Y25" s="660">
        <v>1</v>
      </c>
      <c r="Z25" s="660">
        <v>2</v>
      </c>
      <c r="AA25" s="660">
        <v>0</v>
      </c>
      <c r="AB25" s="676">
        <v>0</v>
      </c>
    </row>
    <row r="26" spans="1:28" ht="24" customHeight="1">
      <c r="A26" s="677"/>
      <c r="B26" s="663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78"/>
    </row>
    <row r="27" spans="1:28" ht="24" customHeight="1">
      <c r="A27" s="679" t="s">
        <v>20</v>
      </c>
      <c r="B27" s="952">
        <v>10</v>
      </c>
      <c r="C27" s="953">
        <v>0</v>
      </c>
      <c r="D27" s="953">
        <v>9</v>
      </c>
      <c r="E27" s="953">
        <v>1</v>
      </c>
      <c r="F27" s="954">
        <v>7</v>
      </c>
      <c r="G27" s="954">
        <v>7</v>
      </c>
      <c r="H27" s="953">
        <v>7</v>
      </c>
      <c r="I27" s="953">
        <v>0</v>
      </c>
      <c r="J27" s="953">
        <v>1</v>
      </c>
      <c r="K27" s="953">
        <v>0</v>
      </c>
      <c r="L27" s="953">
        <v>1</v>
      </c>
      <c r="M27" s="953">
        <v>1</v>
      </c>
      <c r="N27" s="954">
        <v>5</v>
      </c>
      <c r="O27" s="953">
        <v>0</v>
      </c>
      <c r="P27" s="953">
        <v>0</v>
      </c>
      <c r="Q27" s="953">
        <v>0</v>
      </c>
      <c r="R27" s="953">
        <v>0</v>
      </c>
      <c r="S27" s="953">
        <v>0</v>
      </c>
      <c r="T27" s="953">
        <v>0</v>
      </c>
      <c r="U27" s="953">
        <v>2</v>
      </c>
      <c r="V27" s="953">
        <v>0</v>
      </c>
      <c r="W27" s="953">
        <v>1</v>
      </c>
      <c r="X27" s="953">
        <v>4</v>
      </c>
      <c r="Y27" s="953">
        <v>1</v>
      </c>
      <c r="Z27" s="953">
        <v>2</v>
      </c>
      <c r="AA27" s="953">
        <v>0</v>
      </c>
      <c r="AB27" s="955">
        <v>0</v>
      </c>
    </row>
    <row r="28" spans="1:28" ht="24" customHeight="1">
      <c r="A28" s="680" t="s">
        <v>21</v>
      </c>
      <c r="B28" s="956">
        <v>4</v>
      </c>
      <c r="C28" s="957">
        <v>0</v>
      </c>
      <c r="D28" s="957">
        <v>4</v>
      </c>
      <c r="E28" s="957">
        <v>0</v>
      </c>
      <c r="F28" s="957">
        <v>3</v>
      </c>
      <c r="G28" s="958">
        <v>3</v>
      </c>
      <c r="H28" s="958">
        <v>3</v>
      </c>
      <c r="I28" s="958">
        <v>0</v>
      </c>
      <c r="J28" s="957">
        <v>0</v>
      </c>
      <c r="K28" s="957">
        <v>0</v>
      </c>
      <c r="L28" s="957">
        <v>0</v>
      </c>
      <c r="M28" s="957">
        <v>0</v>
      </c>
      <c r="N28" s="957">
        <v>4</v>
      </c>
      <c r="O28" s="957">
        <v>0</v>
      </c>
      <c r="P28" s="958">
        <v>0</v>
      </c>
      <c r="Q28" s="957">
        <v>0</v>
      </c>
      <c r="R28" s="957">
        <v>0</v>
      </c>
      <c r="S28" s="957">
        <v>0</v>
      </c>
      <c r="T28" s="957">
        <v>0</v>
      </c>
      <c r="U28" s="957">
        <v>0</v>
      </c>
      <c r="V28" s="957">
        <v>0</v>
      </c>
      <c r="W28" s="957">
        <v>0</v>
      </c>
      <c r="X28" s="957">
        <v>0</v>
      </c>
      <c r="Y28" s="957">
        <v>0</v>
      </c>
      <c r="Z28" s="957"/>
      <c r="AA28" s="957">
        <v>0</v>
      </c>
      <c r="AB28" s="959">
        <v>0</v>
      </c>
    </row>
    <row r="29" spans="1:28" s="257" customFormat="1" ht="18" customHeight="1">
      <c r="A29" s="462" t="s">
        <v>652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681"/>
    </row>
    <row r="30" spans="1:28" s="257" customFormat="1" ht="18" customHeight="1" thickBot="1">
      <c r="A30" s="391" t="s">
        <v>686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4"/>
    </row>
  </sheetData>
  <mergeCells count="36">
    <mergeCell ref="Q5:T5"/>
    <mergeCell ref="U5:U6"/>
    <mergeCell ref="V5:V6"/>
    <mergeCell ref="W5:W6"/>
    <mergeCell ref="X5:X6"/>
    <mergeCell ref="P18:P19"/>
    <mergeCell ref="Y5:Y6"/>
    <mergeCell ref="Z5:Z6"/>
    <mergeCell ref="A17:A19"/>
    <mergeCell ref="B17:S17"/>
    <mergeCell ref="T17:X17"/>
    <mergeCell ref="Y17:AB17"/>
    <mergeCell ref="B18:E18"/>
    <mergeCell ref="F18:F19"/>
    <mergeCell ref="G18:I18"/>
    <mergeCell ref="J18:J19"/>
    <mergeCell ref="A4:A6"/>
    <mergeCell ref="B4:B6"/>
    <mergeCell ref="C4:Z4"/>
    <mergeCell ref="C5:I5"/>
    <mergeCell ref="J5:O5"/>
    <mergeCell ref="K18:K19"/>
    <mergeCell ref="L18:L19"/>
    <mergeCell ref="M18:M19"/>
    <mergeCell ref="N18:N19"/>
    <mergeCell ref="O18:O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W18"/>
    <mergeCell ref="X18:X19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defaultColWidth="9" defaultRowHeight="16.5"/>
  <cols>
    <col min="1" max="1" width="13.125" style="3" customWidth="1"/>
    <col min="2" max="2" width="22.75" style="3" customWidth="1"/>
    <col min="3" max="3" width="26.25" style="3" customWidth="1"/>
    <col min="4" max="4" width="10.625" style="3" customWidth="1"/>
    <col min="5" max="5" width="12.625" style="3" customWidth="1"/>
    <col min="6" max="7" width="10.625" style="3" customWidth="1"/>
    <col min="8" max="8" width="20.625" style="3" customWidth="1"/>
    <col min="9" max="9" width="13.375" style="3" customWidth="1"/>
    <col min="10" max="10" width="16.75" style="3" customWidth="1"/>
    <col min="11" max="15" width="10.625" style="3" customWidth="1"/>
    <col min="16" max="16384" width="9" style="3"/>
  </cols>
  <sheetData>
    <row r="1" spans="1:15" ht="24" customHeight="1">
      <c r="A1" s="295" t="s">
        <v>681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261" t="s">
        <v>88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3" t="s">
        <v>640</v>
      </c>
    </row>
    <row r="4" spans="1:15" ht="38.25" customHeight="1">
      <c r="A4" s="1067" t="s">
        <v>661</v>
      </c>
      <c r="B4" s="1070" t="s">
        <v>432</v>
      </c>
      <c r="C4" s="1070" t="s">
        <v>433</v>
      </c>
      <c r="D4" s="1073" t="s">
        <v>434</v>
      </c>
      <c r="E4" s="1074"/>
      <c r="F4" s="1074"/>
      <c r="G4" s="1074"/>
      <c r="H4" s="1074"/>
      <c r="I4" s="1074"/>
      <c r="J4" s="1074"/>
      <c r="K4" s="1075"/>
      <c r="L4" s="1076" t="s">
        <v>97</v>
      </c>
      <c r="M4" s="1077"/>
      <c r="N4" s="1077"/>
      <c r="O4" s="1079"/>
    </row>
    <row r="5" spans="1:15" ht="34.5" customHeight="1">
      <c r="A5" s="1068"/>
      <c r="B5" s="1071"/>
      <c r="C5" s="1071"/>
      <c r="D5" s="941"/>
      <c r="E5" s="1076" t="s">
        <v>435</v>
      </c>
      <c r="F5" s="1077"/>
      <c r="G5" s="1078"/>
      <c r="H5" s="1070" t="s">
        <v>438</v>
      </c>
      <c r="I5" s="1076" t="s">
        <v>439</v>
      </c>
      <c r="J5" s="1077"/>
      <c r="K5" s="1078"/>
      <c r="L5" s="1070" t="s">
        <v>443</v>
      </c>
      <c r="M5" s="1070" t="s">
        <v>444</v>
      </c>
      <c r="N5" s="1070" t="s">
        <v>445</v>
      </c>
      <c r="O5" s="1063" t="s">
        <v>317</v>
      </c>
    </row>
    <row r="6" spans="1:15" ht="36.75" customHeight="1">
      <c r="A6" s="1069"/>
      <c r="B6" s="1072"/>
      <c r="C6" s="1072"/>
      <c r="D6" s="942"/>
      <c r="E6" s="943" t="s">
        <v>436</v>
      </c>
      <c r="F6" s="943" t="s">
        <v>437</v>
      </c>
      <c r="G6" s="943" t="s">
        <v>430</v>
      </c>
      <c r="H6" s="1072"/>
      <c r="I6" s="943" t="s">
        <v>440</v>
      </c>
      <c r="J6" s="943" t="s">
        <v>441</v>
      </c>
      <c r="K6" s="943" t="s">
        <v>442</v>
      </c>
      <c r="L6" s="1072"/>
      <c r="M6" s="1072"/>
      <c r="N6" s="1072"/>
      <c r="O6" s="1064"/>
    </row>
    <row r="7" spans="1:15" ht="24" customHeight="1">
      <c r="A7" s="612" t="s">
        <v>2</v>
      </c>
      <c r="B7" s="80">
        <v>11165</v>
      </c>
      <c r="C7" s="81">
        <v>7569</v>
      </c>
      <c r="D7" s="81">
        <v>7714</v>
      </c>
      <c r="E7" s="682" t="s">
        <v>87</v>
      </c>
      <c r="F7" s="682" t="s">
        <v>87</v>
      </c>
      <c r="G7" s="81">
        <v>4025</v>
      </c>
      <c r="H7" s="81">
        <v>1220</v>
      </c>
      <c r="I7" s="81">
        <v>1104</v>
      </c>
      <c r="J7" s="81">
        <v>169</v>
      </c>
      <c r="K7" s="81">
        <v>1196</v>
      </c>
      <c r="L7" s="81">
        <v>151</v>
      </c>
      <c r="M7" s="81">
        <v>3101</v>
      </c>
      <c r="N7" s="81">
        <v>4455</v>
      </c>
      <c r="O7" s="541">
        <v>7</v>
      </c>
    </row>
    <row r="8" spans="1:15" ht="24" customHeight="1">
      <c r="A8" s="614" t="s">
        <v>14</v>
      </c>
      <c r="B8" s="83">
        <v>11753</v>
      </c>
      <c r="C8" s="84">
        <v>8182</v>
      </c>
      <c r="D8" s="84">
        <v>8344</v>
      </c>
      <c r="E8" s="683">
        <v>0</v>
      </c>
      <c r="F8" s="683">
        <v>0</v>
      </c>
      <c r="G8" s="84">
        <v>4608</v>
      </c>
      <c r="H8" s="84">
        <v>1253</v>
      </c>
      <c r="I8" s="84">
        <v>1149</v>
      </c>
      <c r="J8" s="84">
        <v>159</v>
      </c>
      <c r="K8" s="84">
        <v>1175</v>
      </c>
      <c r="L8" s="84">
        <v>142</v>
      </c>
      <c r="M8" s="84">
        <v>2791</v>
      </c>
      <c r="N8" s="84">
        <v>5406</v>
      </c>
      <c r="O8" s="543">
        <v>5</v>
      </c>
    </row>
    <row r="9" spans="1:15" ht="24" customHeight="1">
      <c r="A9" s="614" t="s">
        <v>576</v>
      </c>
      <c r="B9" s="6">
        <v>12554</v>
      </c>
      <c r="C9" s="7">
        <v>8593</v>
      </c>
      <c r="D9" s="7">
        <v>8750</v>
      </c>
      <c r="E9" s="7">
        <v>0</v>
      </c>
      <c r="F9" s="7">
        <v>0</v>
      </c>
      <c r="G9" s="7">
        <v>5419</v>
      </c>
      <c r="H9" s="7">
        <v>1291</v>
      </c>
      <c r="I9" s="7">
        <v>1055</v>
      </c>
      <c r="J9" s="7">
        <v>70</v>
      </c>
      <c r="K9" s="7">
        <v>915</v>
      </c>
      <c r="L9" s="7">
        <v>143</v>
      </c>
      <c r="M9" s="7">
        <v>2920</v>
      </c>
      <c r="N9" s="7">
        <v>5672</v>
      </c>
      <c r="O9" s="269">
        <v>15</v>
      </c>
    </row>
    <row r="10" spans="1:15" ht="24" customHeight="1">
      <c r="A10" s="614" t="s">
        <v>577</v>
      </c>
      <c r="B10" s="8">
        <v>19380</v>
      </c>
      <c r="C10" s="9">
        <v>13095</v>
      </c>
      <c r="D10" s="9">
        <v>13057</v>
      </c>
      <c r="E10" s="10">
        <v>875</v>
      </c>
      <c r="F10" s="10">
        <v>568</v>
      </c>
      <c r="G10" s="9">
        <v>6621</v>
      </c>
      <c r="H10" s="11">
        <v>1761</v>
      </c>
      <c r="I10" s="11">
        <v>1684</v>
      </c>
      <c r="J10" s="11">
        <v>150</v>
      </c>
      <c r="K10" s="12">
        <v>1398</v>
      </c>
      <c r="L10" s="11">
        <v>166</v>
      </c>
      <c r="M10" s="13">
        <v>3416</v>
      </c>
      <c r="N10" s="14">
        <v>9710</v>
      </c>
      <c r="O10" s="630">
        <v>20</v>
      </c>
    </row>
    <row r="11" spans="1:15" ht="24" customHeight="1">
      <c r="A11" s="614" t="s">
        <v>578</v>
      </c>
      <c r="B11" s="8">
        <v>20535</v>
      </c>
      <c r="C11" s="9">
        <v>13597</v>
      </c>
      <c r="D11" s="9">
        <v>17789</v>
      </c>
      <c r="E11" s="10">
        <v>3126</v>
      </c>
      <c r="F11" s="10">
        <v>1991</v>
      </c>
      <c r="G11" s="9">
        <v>8793</v>
      </c>
      <c r="H11" s="11">
        <v>1803</v>
      </c>
      <c r="I11" s="11">
        <v>1231</v>
      </c>
      <c r="J11" s="11">
        <v>113</v>
      </c>
      <c r="K11" s="12">
        <v>732</v>
      </c>
      <c r="L11" s="11">
        <v>304</v>
      </c>
      <c r="M11" s="13">
        <v>4961</v>
      </c>
      <c r="N11" s="14">
        <v>12510</v>
      </c>
      <c r="O11" s="630">
        <v>14</v>
      </c>
    </row>
    <row r="12" spans="1:15" ht="24" customHeight="1">
      <c r="A12" s="618" t="s">
        <v>593</v>
      </c>
      <c r="B12" s="15">
        <v>20639</v>
      </c>
      <c r="C12" s="16">
        <v>13802</v>
      </c>
      <c r="D12" s="16">
        <v>12971</v>
      </c>
      <c r="E12" s="16">
        <v>3360</v>
      </c>
      <c r="F12" s="16">
        <v>2170</v>
      </c>
      <c r="G12" s="16">
        <v>3357</v>
      </c>
      <c r="H12" s="16">
        <v>1645</v>
      </c>
      <c r="I12" s="16">
        <v>1327</v>
      </c>
      <c r="J12" s="16">
        <v>97</v>
      </c>
      <c r="K12" s="16">
        <v>1015</v>
      </c>
      <c r="L12" s="16">
        <v>153</v>
      </c>
      <c r="M12" s="16">
        <v>4549</v>
      </c>
      <c r="N12" s="16">
        <v>8244</v>
      </c>
      <c r="O12" s="631">
        <v>25</v>
      </c>
    </row>
    <row r="13" spans="1:15" ht="24" customHeight="1">
      <c r="A13" s="612"/>
      <c r="B13" s="684"/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701"/>
    </row>
    <row r="14" spans="1:15" ht="24" customHeight="1">
      <c r="A14" s="614" t="s">
        <v>20</v>
      </c>
      <c r="B14" s="686">
        <v>13747</v>
      </c>
      <c r="C14" s="687">
        <v>8990</v>
      </c>
      <c r="D14" s="687">
        <v>9074</v>
      </c>
      <c r="E14" s="688">
        <v>2326</v>
      </c>
      <c r="F14" s="688">
        <v>1522</v>
      </c>
      <c r="G14" s="687">
        <v>1909</v>
      </c>
      <c r="H14" s="689">
        <v>1012</v>
      </c>
      <c r="I14" s="689">
        <v>1278</v>
      </c>
      <c r="J14" s="689">
        <v>86</v>
      </c>
      <c r="K14" s="690">
        <v>941</v>
      </c>
      <c r="L14" s="689">
        <v>66</v>
      </c>
      <c r="M14" s="691">
        <v>3927</v>
      </c>
      <c r="N14" s="692">
        <v>5059</v>
      </c>
      <c r="O14" s="702">
        <v>22</v>
      </c>
    </row>
    <row r="15" spans="1:15" ht="24" customHeight="1">
      <c r="A15" s="618" t="s">
        <v>21</v>
      </c>
      <c r="B15" s="693">
        <v>6892</v>
      </c>
      <c r="C15" s="694">
        <v>4812</v>
      </c>
      <c r="D15" s="694">
        <v>3897</v>
      </c>
      <c r="E15" s="695">
        <v>1034</v>
      </c>
      <c r="F15" s="695">
        <v>648</v>
      </c>
      <c r="G15" s="694">
        <v>1448</v>
      </c>
      <c r="H15" s="696">
        <v>633</v>
      </c>
      <c r="I15" s="696">
        <v>49</v>
      </c>
      <c r="J15" s="696">
        <v>11</v>
      </c>
      <c r="K15" s="697">
        <v>74</v>
      </c>
      <c r="L15" s="696">
        <v>87</v>
      </c>
      <c r="M15" s="698">
        <v>622</v>
      </c>
      <c r="N15" s="699">
        <v>3185</v>
      </c>
      <c r="O15" s="703">
        <v>3</v>
      </c>
    </row>
    <row r="16" spans="1:15" s="257" customFormat="1" ht="18" customHeight="1">
      <c r="A16" s="1065" t="s">
        <v>662</v>
      </c>
      <c r="B16" s="106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704"/>
    </row>
    <row r="17" spans="1:15" s="257" customFormat="1" ht="18" customHeight="1" thickBot="1">
      <c r="A17" s="391" t="s">
        <v>687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4"/>
    </row>
    <row r="18" spans="1:15">
      <c r="K18" s="17"/>
      <c r="L18" s="21"/>
      <c r="M18" s="21"/>
    </row>
    <row r="19" spans="1:15">
      <c r="K19" s="17"/>
      <c r="L19" s="21"/>
      <c r="M19" s="21"/>
    </row>
    <row r="20" spans="1:15">
      <c r="K20" s="17"/>
      <c r="L20" s="21"/>
      <c r="M20" s="21"/>
    </row>
    <row r="21" spans="1:15">
      <c r="K21" s="22"/>
    </row>
  </sheetData>
  <mergeCells count="13">
    <mergeCell ref="O5:O6"/>
    <mergeCell ref="A16:B16"/>
    <mergeCell ref="A4:A6"/>
    <mergeCell ref="B4:B6"/>
    <mergeCell ref="C4:C6"/>
    <mergeCell ref="D4:K4"/>
    <mergeCell ref="E5:G5"/>
    <mergeCell ref="H5:H6"/>
    <mergeCell ref="I5:K5"/>
    <mergeCell ref="L4:O4"/>
    <mergeCell ref="L5:L6"/>
    <mergeCell ref="M5:M6"/>
    <mergeCell ref="N5:N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/>
  </sheetViews>
  <sheetFormatPr defaultColWidth="9" defaultRowHeight="16.5"/>
  <cols>
    <col min="1" max="1" width="12.25" style="1" customWidth="1"/>
    <col min="2" max="4" width="10.625" style="1" customWidth="1"/>
    <col min="5" max="5" width="16.375" style="1" customWidth="1"/>
    <col min="6" max="6" width="10.625" style="1" customWidth="1"/>
    <col min="7" max="7" width="17.375" style="1" customWidth="1"/>
    <col min="8" max="8" width="25.125" style="1" customWidth="1"/>
    <col min="9" max="15" width="10.625" style="1" customWidth="1"/>
    <col min="16" max="16" width="12.875" style="1" customWidth="1"/>
    <col min="17" max="17" width="10.625" style="1" customWidth="1"/>
    <col min="18" max="16384" width="9" style="1"/>
  </cols>
  <sheetData>
    <row r="1" spans="1:17" ht="24" customHeight="1">
      <c r="A1" s="295" t="s">
        <v>446</v>
      </c>
      <c r="C1" s="47"/>
      <c r="D1" s="47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21" thickBot="1">
      <c r="A2" s="176"/>
      <c r="B2" s="47"/>
      <c r="C2" s="47"/>
      <c r="D2" s="47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>
      <c r="A3" s="519" t="s">
        <v>88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3" t="s">
        <v>640</v>
      </c>
    </row>
    <row r="4" spans="1:17" ht="35.25" customHeight="1">
      <c r="A4" s="1083" t="s">
        <v>447</v>
      </c>
      <c r="B4" s="1085" t="s">
        <v>448</v>
      </c>
      <c r="C4" s="1080" t="s">
        <v>449</v>
      </c>
      <c r="D4" s="1086"/>
      <c r="E4" s="1086"/>
      <c r="F4" s="1087"/>
      <c r="G4" s="1088" t="s">
        <v>453</v>
      </c>
      <c r="H4" s="1085" t="s">
        <v>663</v>
      </c>
      <c r="I4" s="1080" t="s">
        <v>454</v>
      </c>
      <c r="J4" s="1081"/>
      <c r="K4" s="1081"/>
      <c r="L4" s="1081"/>
      <c r="M4" s="1081"/>
      <c r="N4" s="1081"/>
      <c r="O4" s="1081"/>
      <c r="P4" s="1081"/>
      <c r="Q4" s="1082"/>
    </row>
    <row r="5" spans="1:17" ht="42.75" customHeight="1">
      <c r="A5" s="1084"/>
      <c r="B5" s="1085"/>
      <c r="C5" s="705"/>
      <c r="D5" s="54" t="s">
        <v>450</v>
      </c>
      <c r="E5" s="54" t="s">
        <v>451</v>
      </c>
      <c r="F5" s="54" t="s">
        <v>452</v>
      </c>
      <c r="G5" s="1089"/>
      <c r="H5" s="1085"/>
      <c r="I5" s="705"/>
      <c r="J5" s="54" t="s">
        <v>455</v>
      </c>
      <c r="K5" s="54" t="s">
        <v>456</v>
      </c>
      <c r="L5" s="54" t="s">
        <v>457</v>
      </c>
      <c r="M5" s="54" t="s">
        <v>458</v>
      </c>
      <c r="N5" s="54" t="s">
        <v>459</v>
      </c>
      <c r="O5" s="54" t="s">
        <v>460</v>
      </c>
      <c r="P5" s="54" t="s">
        <v>461</v>
      </c>
      <c r="Q5" s="714" t="s">
        <v>442</v>
      </c>
    </row>
    <row r="6" spans="1:17" ht="22.5" customHeight="1">
      <c r="A6" s="715" t="s">
        <v>2</v>
      </c>
      <c r="B6" s="240">
        <v>1589</v>
      </c>
      <c r="C6" s="241">
        <v>1182</v>
      </c>
      <c r="D6" s="241">
        <v>225</v>
      </c>
      <c r="E6" s="241">
        <v>487</v>
      </c>
      <c r="F6" s="241">
        <v>470</v>
      </c>
      <c r="G6" s="241">
        <v>519</v>
      </c>
      <c r="H6" s="241">
        <v>407</v>
      </c>
      <c r="I6" s="241">
        <v>519</v>
      </c>
      <c r="J6" s="241">
        <v>5</v>
      </c>
      <c r="K6" s="241">
        <v>73</v>
      </c>
      <c r="L6" s="241">
        <v>6</v>
      </c>
      <c r="M6" s="241">
        <v>4</v>
      </c>
      <c r="N6" s="241">
        <v>109</v>
      </c>
      <c r="O6" s="241">
        <v>11</v>
      </c>
      <c r="P6" s="241">
        <v>53</v>
      </c>
      <c r="Q6" s="716">
        <v>258</v>
      </c>
    </row>
    <row r="7" spans="1:17" ht="22.5" customHeight="1">
      <c r="A7" s="717" t="s">
        <v>14</v>
      </c>
      <c r="B7" s="242">
        <v>1666</v>
      </c>
      <c r="C7" s="243">
        <v>1225</v>
      </c>
      <c r="D7" s="243">
        <v>251</v>
      </c>
      <c r="E7" s="243">
        <v>536</v>
      </c>
      <c r="F7" s="243">
        <v>438</v>
      </c>
      <c r="G7" s="243">
        <v>391</v>
      </c>
      <c r="H7" s="243">
        <v>441</v>
      </c>
      <c r="I7" s="243">
        <v>391</v>
      </c>
      <c r="J7" s="243">
        <v>33</v>
      </c>
      <c r="K7" s="243">
        <v>92</v>
      </c>
      <c r="L7" s="243">
        <v>6</v>
      </c>
      <c r="M7" s="243">
        <v>5</v>
      </c>
      <c r="N7" s="243">
        <v>57</v>
      </c>
      <c r="O7" s="243">
        <v>7</v>
      </c>
      <c r="P7" s="243">
        <v>32</v>
      </c>
      <c r="Q7" s="718">
        <v>159</v>
      </c>
    </row>
    <row r="8" spans="1:17" ht="22.5" customHeight="1">
      <c r="A8" s="717" t="s">
        <v>576</v>
      </c>
      <c r="B8" s="244">
        <v>1595</v>
      </c>
      <c r="C8" s="245">
        <v>1181</v>
      </c>
      <c r="D8" s="245">
        <v>244</v>
      </c>
      <c r="E8" s="245">
        <v>615</v>
      </c>
      <c r="F8" s="245">
        <v>322</v>
      </c>
      <c r="G8" s="245">
        <v>418</v>
      </c>
      <c r="H8" s="245">
        <v>414</v>
      </c>
      <c r="I8" s="245">
        <v>418</v>
      </c>
      <c r="J8" s="245">
        <v>19</v>
      </c>
      <c r="K8" s="245">
        <v>41</v>
      </c>
      <c r="L8" s="245">
        <v>2</v>
      </c>
      <c r="M8" s="245">
        <v>4</v>
      </c>
      <c r="N8" s="245">
        <v>114</v>
      </c>
      <c r="O8" s="245">
        <v>4</v>
      </c>
      <c r="P8" s="245">
        <v>96</v>
      </c>
      <c r="Q8" s="667">
        <v>138</v>
      </c>
    </row>
    <row r="9" spans="1:17" ht="22.5" customHeight="1">
      <c r="A9" s="717" t="s">
        <v>577</v>
      </c>
      <c r="B9" s="68">
        <v>2759</v>
      </c>
      <c r="C9" s="62">
        <v>2177</v>
      </c>
      <c r="D9" s="62">
        <v>411</v>
      </c>
      <c r="E9" s="62">
        <v>1460</v>
      </c>
      <c r="F9" s="62">
        <v>306</v>
      </c>
      <c r="G9" s="62">
        <v>916</v>
      </c>
      <c r="H9" s="62">
        <v>582</v>
      </c>
      <c r="I9" s="62">
        <v>916</v>
      </c>
      <c r="J9" s="62">
        <v>19</v>
      </c>
      <c r="K9" s="62">
        <v>88</v>
      </c>
      <c r="L9" s="62">
        <v>9</v>
      </c>
      <c r="M9" s="62">
        <v>9</v>
      </c>
      <c r="N9" s="62">
        <v>141</v>
      </c>
      <c r="O9" s="62">
        <v>13</v>
      </c>
      <c r="P9" s="62">
        <v>107</v>
      </c>
      <c r="Q9" s="674">
        <v>530</v>
      </c>
    </row>
    <row r="10" spans="1:17" ht="22.5" customHeight="1">
      <c r="A10" s="717" t="s">
        <v>578</v>
      </c>
      <c r="B10" s="68">
        <v>3459</v>
      </c>
      <c r="C10" s="62">
        <v>3734</v>
      </c>
      <c r="D10" s="62">
        <v>417</v>
      </c>
      <c r="E10" s="62">
        <v>2902</v>
      </c>
      <c r="F10" s="62">
        <v>415</v>
      </c>
      <c r="G10" s="62">
        <v>1044</v>
      </c>
      <c r="H10" s="62">
        <v>525</v>
      </c>
      <c r="I10" s="62">
        <v>1044</v>
      </c>
      <c r="J10" s="62">
        <v>18</v>
      </c>
      <c r="K10" s="62">
        <v>98</v>
      </c>
      <c r="L10" s="62">
        <v>8</v>
      </c>
      <c r="M10" s="62">
        <v>3</v>
      </c>
      <c r="N10" s="62">
        <v>206</v>
      </c>
      <c r="O10" s="62">
        <v>7</v>
      </c>
      <c r="P10" s="62">
        <v>58</v>
      </c>
      <c r="Q10" s="674">
        <v>646</v>
      </c>
    </row>
    <row r="11" spans="1:17" ht="22.5" customHeight="1">
      <c r="A11" s="719" t="s">
        <v>579</v>
      </c>
      <c r="B11" s="71">
        <f>B13+B14</f>
        <v>3603</v>
      </c>
      <c r="C11" s="73">
        <f>C13+C14</f>
        <v>3606</v>
      </c>
      <c r="D11" s="73">
        <f t="shared" ref="D11:P11" si="0">D13+D14</f>
        <v>474</v>
      </c>
      <c r="E11" s="73">
        <f t="shared" si="0"/>
        <v>2798</v>
      </c>
      <c r="F11" s="73">
        <f t="shared" si="0"/>
        <v>334</v>
      </c>
      <c r="G11" s="73">
        <f t="shared" si="0"/>
        <v>893</v>
      </c>
      <c r="H11" s="73">
        <f t="shared" si="0"/>
        <v>797</v>
      </c>
      <c r="I11" s="73">
        <f t="shared" si="0"/>
        <v>893</v>
      </c>
      <c r="J11" s="73">
        <f t="shared" si="0"/>
        <v>11</v>
      </c>
      <c r="K11" s="73">
        <f t="shared" si="0"/>
        <v>76</v>
      </c>
      <c r="L11" s="73">
        <f t="shared" si="0"/>
        <v>2</v>
      </c>
      <c r="M11" s="73">
        <f t="shared" si="0"/>
        <v>4</v>
      </c>
      <c r="N11" s="73">
        <f t="shared" si="0"/>
        <v>267</v>
      </c>
      <c r="O11" s="73">
        <f t="shared" si="0"/>
        <v>8</v>
      </c>
      <c r="P11" s="73">
        <f t="shared" si="0"/>
        <v>36</v>
      </c>
      <c r="Q11" s="720">
        <f>Q13+Q14</f>
        <v>489</v>
      </c>
    </row>
    <row r="12" spans="1:17" ht="22.5" customHeight="1">
      <c r="A12" s="721"/>
      <c r="B12" s="706"/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22"/>
    </row>
    <row r="13" spans="1:17" ht="22.5" customHeight="1">
      <c r="A13" s="723" t="s">
        <v>20</v>
      </c>
      <c r="B13" s="708">
        <v>2409</v>
      </c>
      <c r="C13" s="709">
        <v>1827</v>
      </c>
      <c r="D13" s="709">
        <v>299</v>
      </c>
      <c r="E13" s="709">
        <v>1317</v>
      </c>
      <c r="F13" s="709">
        <v>211</v>
      </c>
      <c r="G13" s="709">
        <v>399</v>
      </c>
      <c r="H13" s="709">
        <v>582</v>
      </c>
      <c r="I13" s="709">
        <v>399</v>
      </c>
      <c r="J13" s="709">
        <v>8</v>
      </c>
      <c r="K13" s="709">
        <v>31</v>
      </c>
      <c r="L13" s="709">
        <v>2</v>
      </c>
      <c r="M13" s="709">
        <v>3</v>
      </c>
      <c r="N13" s="709">
        <v>180</v>
      </c>
      <c r="O13" s="709">
        <v>2</v>
      </c>
      <c r="P13" s="709">
        <v>14</v>
      </c>
      <c r="Q13" s="724">
        <v>159</v>
      </c>
    </row>
    <row r="14" spans="1:17" ht="22.5" customHeight="1">
      <c r="A14" s="725" t="s">
        <v>21</v>
      </c>
      <c r="B14" s="710">
        <v>1194</v>
      </c>
      <c r="C14" s="711">
        <v>1779</v>
      </c>
      <c r="D14" s="711">
        <v>175</v>
      </c>
      <c r="E14" s="711">
        <v>1481</v>
      </c>
      <c r="F14" s="711">
        <v>123</v>
      </c>
      <c r="G14" s="711">
        <v>494</v>
      </c>
      <c r="H14" s="711">
        <v>215</v>
      </c>
      <c r="I14" s="711">
        <v>494</v>
      </c>
      <c r="J14" s="711">
        <v>3</v>
      </c>
      <c r="K14" s="711">
        <v>45</v>
      </c>
      <c r="L14" s="711">
        <v>0</v>
      </c>
      <c r="M14" s="711">
        <v>1</v>
      </c>
      <c r="N14" s="711">
        <v>87</v>
      </c>
      <c r="O14" s="711">
        <v>6</v>
      </c>
      <c r="P14" s="711">
        <v>22</v>
      </c>
      <c r="Q14" s="726">
        <v>330</v>
      </c>
    </row>
    <row r="15" spans="1:17" s="338" customFormat="1" ht="18" customHeight="1">
      <c r="A15" s="727" t="s">
        <v>89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728"/>
    </row>
    <row r="16" spans="1:17" s="338" customFormat="1" ht="18" customHeight="1">
      <c r="A16" s="727" t="s">
        <v>90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728"/>
    </row>
    <row r="17" spans="1:17" s="338" customFormat="1" ht="18" customHeight="1" thickBot="1">
      <c r="A17" s="729" t="s">
        <v>688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1"/>
    </row>
  </sheetData>
  <mergeCells count="6">
    <mergeCell ref="I4:Q4"/>
    <mergeCell ref="A4:A5"/>
    <mergeCell ref="B4:B5"/>
    <mergeCell ref="C4:F4"/>
    <mergeCell ref="G4:G5"/>
    <mergeCell ref="H4:H5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/>
  </sheetViews>
  <sheetFormatPr defaultColWidth="9" defaultRowHeight="16.5"/>
  <cols>
    <col min="1" max="13" width="10.625" style="3" customWidth="1"/>
    <col min="14" max="14" width="14.125" style="3" customWidth="1"/>
    <col min="15" max="15" width="16.5" style="3" customWidth="1"/>
    <col min="16" max="27" width="10.625" style="3" customWidth="1"/>
    <col min="28" max="16384" width="9" style="3"/>
  </cols>
  <sheetData>
    <row r="1" spans="1:27" ht="24" customHeight="1">
      <c r="A1" s="295" t="s">
        <v>682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5"/>
      <c r="U1" s="5"/>
      <c r="V1" s="5"/>
      <c r="W1" s="5"/>
      <c r="X1" s="5"/>
      <c r="Y1" s="5"/>
      <c r="Z1" s="5"/>
      <c r="AA1" s="5"/>
    </row>
    <row r="2" spans="1:27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257" customFormat="1" ht="18" customHeight="1">
      <c r="A3" s="261" t="s">
        <v>664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1000" t="s">
        <v>665</v>
      </c>
      <c r="Z3" s="1000"/>
      <c r="AA3" s="1001"/>
    </row>
    <row r="4" spans="1:27" ht="43.5" customHeight="1">
      <c r="A4" s="971" t="s">
        <v>304</v>
      </c>
      <c r="B4" s="972" t="s">
        <v>462</v>
      </c>
      <c r="C4" s="972"/>
      <c r="D4" s="972" t="s">
        <v>463</v>
      </c>
      <c r="E4" s="972"/>
      <c r="F4" s="972" t="s">
        <v>464</v>
      </c>
      <c r="G4" s="972"/>
      <c r="H4" s="972" t="s">
        <v>465</v>
      </c>
      <c r="I4" s="972"/>
      <c r="J4" s="972" t="s">
        <v>466</v>
      </c>
      <c r="K4" s="972"/>
      <c r="L4" s="972" t="s">
        <v>467</v>
      </c>
      <c r="M4" s="972"/>
      <c r="N4" s="972" t="s">
        <v>468</v>
      </c>
      <c r="O4" s="981"/>
      <c r="P4" s="972" t="s">
        <v>469</v>
      </c>
      <c r="Q4" s="972"/>
      <c r="R4" s="972" t="s">
        <v>470</v>
      </c>
      <c r="S4" s="972"/>
      <c r="T4" s="972" t="s">
        <v>317</v>
      </c>
      <c r="U4" s="973"/>
      <c r="V4" s="981" t="s">
        <v>485</v>
      </c>
      <c r="W4" s="975"/>
      <c r="X4" s="975"/>
      <c r="Y4" s="974" t="s">
        <v>489</v>
      </c>
      <c r="Z4" s="1074"/>
      <c r="AA4" s="1090"/>
    </row>
    <row r="5" spans="1:27" ht="44.25" customHeight="1">
      <c r="A5" s="971"/>
      <c r="B5" s="972"/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81"/>
      <c r="P5" s="972"/>
      <c r="Q5" s="972"/>
      <c r="R5" s="972"/>
      <c r="S5" s="972"/>
      <c r="T5" s="973"/>
      <c r="U5" s="973"/>
      <c r="V5" s="979" t="s">
        <v>486</v>
      </c>
      <c r="W5" s="972"/>
      <c r="X5" s="972"/>
      <c r="Y5" s="1091"/>
      <c r="Z5" s="1092"/>
      <c r="AA5" s="1093"/>
    </row>
    <row r="6" spans="1:27" ht="51.75" customHeight="1">
      <c r="A6" s="971"/>
      <c r="B6" s="246" t="s">
        <v>479</v>
      </c>
      <c r="C6" s="246" t="s">
        <v>478</v>
      </c>
      <c r="D6" s="246" t="s">
        <v>479</v>
      </c>
      <c r="E6" s="246" t="s">
        <v>477</v>
      </c>
      <c r="F6" s="246" t="s">
        <v>479</v>
      </c>
      <c r="G6" s="246" t="s">
        <v>472</v>
      </c>
      <c r="H6" s="246" t="s">
        <v>480</v>
      </c>
      <c r="I6" s="246" t="s">
        <v>476</v>
      </c>
      <c r="J6" s="246" t="s">
        <v>481</v>
      </c>
      <c r="K6" s="246" t="s">
        <v>474</v>
      </c>
      <c r="L6" s="246" t="s">
        <v>479</v>
      </c>
      <c r="M6" s="246" t="s">
        <v>475</v>
      </c>
      <c r="N6" s="246" t="s">
        <v>482</v>
      </c>
      <c r="O6" s="246" t="s">
        <v>474</v>
      </c>
      <c r="P6" s="246" t="s">
        <v>483</v>
      </c>
      <c r="Q6" s="246" t="s">
        <v>473</v>
      </c>
      <c r="R6" s="246" t="s">
        <v>484</v>
      </c>
      <c r="S6" s="246" t="s">
        <v>472</v>
      </c>
      <c r="T6" s="246" t="s">
        <v>479</v>
      </c>
      <c r="U6" s="246" t="s">
        <v>471</v>
      </c>
      <c r="V6" s="250"/>
      <c r="W6" s="246" t="s">
        <v>487</v>
      </c>
      <c r="X6" s="246" t="s">
        <v>488</v>
      </c>
      <c r="Y6" s="117"/>
      <c r="Z6" s="118" t="s">
        <v>67</v>
      </c>
      <c r="AA6" s="733" t="s">
        <v>68</v>
      </c>
    </row>
    <row r="7" spans="1:27" ht="24" customHeight="1">
      <c r="A7" s="734" t="s">
        <v>2</v>
      </c>
      <c r="B7" s="119">
        <v>10940</v>
      </c>
      <c r="C7" s="120">
        <v>6906</v>
      </c>
      <c r="D7" s="120">
        <v>322</v>
      </c>
      <c r="E7" s="120">
        <v>40</v>
      </c>
      <c r="F7" s="120">
        <v>8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10610</v>
      </c>
      <c r="M7" s="120">
        <v>6866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20">
        <v>6890</v>
      </c>
      <c r="W7" s="120">
        <v>27</v>
      </c>
      <c r="X7" s="120">
        <v>6863</v>
      </c>
      <c r="Y7" s="120">
        <v>2593525</v>
      </c>
      <c r="Z7" s="120">
        <v>999737</v>
      </c>
      <c r="AA7" s="487">
        <v>1593788</v>
      </c>
    </row>
    <row r="8" spans="1:27" ht="24" customHeight="1">
      <c r="A8" s="735" t="s">
        <v>14</v>
      </c>
      <c r="B8" s="121">
        <v>7114</v>
      </c>
      <c r="C8" s="122">
        <v>3330</v>
      </c>
      <c r="D8" s="122">
        <v>408</v>
      </c>
      <c r="E8" s="122">
        <v>31</v>
      </c>
      <c r="F8" s="122">
        <v>8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6698</v>
      </c>
      <c r="M8" s="122">
        <v>3299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3392</v>
      </c>
      <c r="W8" s="122">
        <v>51</v>
      </c>
      <c r="X8" s="122">
        <v>3341</v>
      </c>
      <c r="Y8" s="122">
        <v>3984084</v>
      </c>
      <c r="Z8" s="122">
        <v>2281316</v>
      </c>
      <c r="AA8" s="736">
        <v>1702768</v>
      </c>
    </row>
    <row r="9" spans="1:27" ht="24" customHeight="1">
      <c r="A9" s="735" t="s">
        <v>576</v>
      </c>
      <c r="B9" s="123">
        <v>3103</v>
      </c>
      <c r="C9" s="124">
        <v>3459</v>
      </c>
      <c r="D9" s="124">
        <v>363</v>
      </c>
      <c r="E9" s="124">
        <v>27</v>
      </c>
      <c r="F9" s="124">
        <v>1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2739</v>
      </c>
      <c r="M9" s="124">
        <v>3432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3452</v>
      </c>
      <c r="W9" s="124">
        <v>31</v>
      </c>
      <c r="X9" s="124">
        <v>3421</v>
      </c>
      <c r="Y9" s="124">
        <v>31703742</v>
      </c>
      <c r="Z9" s="124">
        <v>23178737</v>
      </c>
      <c r="AA9" s="489">
        <v>8525006</v>
      </c>
    </row>
    <row r="10" spans="1:27" ht="24" customHeight="1">
      <c r="A10" s="735" t="s">
        <v>577</v>
      </c>
      <c r="B10" s="123">
        <v>369</v>
      </c>
      <c r="C10" s="124">
        <v>20</v>
      </c>
      <c r="D10" s="124">
        <v>369</v>
      </c>
      <c r="E10" s="124">
        <v>20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2">
        <v>0</v>
      </c>
      <c r="AA10" s="489">
        <v>0</v>
      </c>
    </row>
    <row r="11" spans="1:27" ht="24" customHeight="1">
      <c r="A11" s="737" t="s">
        <v>578</v>
      </c>
      <c r="B11" s="125">
        <v>300</v>
      </c>
      <c r="C11" s="126">
        <v>15</v>
      </c>
      <c r="D11" s="126">
        <v>299</v>
      </c>
      <c r="E11" s="126">
        <v>14</v>
      </c>
      <c r="F11" s="126">
        <v>1</v>
      </c>
      <c r="G11" s="126">
        <v>1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738">
        <v>0</v>
      </c>
    </row>
    <row r="12" spans="1:27" ht="24" customHeight="1">
      <c r="A12" s="739" t="s">
        <v>593</v>
      </c>
      <c r="B12" s="127">
        <f>D12+F12+L12</f>
        <v>5620</v>
      </c>
      <c r="C12" s="128">
        <v>3361</v>
      </c>
      <c r="D12" s="128">
        <v>248</v>
      </c>
      <c r="E12" s="128">
        <v>10</v>
      </c>
      <c r="F12" s="128">
        <v>1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5371</v>
      </c>
      <c r="M12" s="128">
        <v>3351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3361</v>
      </c>
      <c r="W12" s="128">
        <v>22</v>
      </c>
      <c r="X12" s="128">
        <v>3339</v>
      </c>
      <c r="Y12" s="128">
        <v>907242</v>
      </c>
      <c r="Z12" s="128">
        <v>341823</v>
      </c>
      <c r="AA12" s="740">
        <v>565419</v>
      </c>
    </row>
    <row r="13" spans="1:27" ht="17.25" thickBot="1">
      <c r="A13" s="391" t="s">
        <v>666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9"/>
    </row>
  </sheetData>
  <mergeCells count="15">
    <mergeCell ref="J4:K5"/>
    <mergeCell ref="A4:A6"/>
    <mergeCell ref="B4:C5"/>
    <mergeCell ref="D4:E5"/>
    <mergeCell ref="F4:G5"/>
    <mergeCell ref="H4:I5"/>
    <mergeCell ref="Y3:AA3"/>
    <mergeCell ref="Y4:AA5"/>
    <mergeCell ref="V5:X5"/>
    <mergeCell ref="L4:M5"/>
    <mergeCell ref="N4:O5"/>
    <mergeCell ref="P4:Q5"/>
    <mergeCell ref="R4:S5"/>
    <mergeCell ref="T4:U5"/>
    <mergeCell ref="V4:X4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ColWidth="9" defaultRowHeight="16.5"/>
  <cols>
    <col min="1" max="1" width="10.625" style="3" customWidth="1"/>
    <col min="2" max="3" width="17.875" style="3" customWidth="1"/>
    <col min="4" max="4" width="13.5" style="3" customWidth="1"/>
    <col min="5" max="7" width="10.625" style="3" customWidth="1"/>
    <col min="8" max="8" width="17.5" style="3" customWidth="1"/>
    <col min="9" max="9" width="20" style="3" customWidth="1"/>
    <col min="10" max="10" width="10.625" style="3" customWidth="1"/>
    <col min="11" max="16384" width="9" style="3"/>
  </cols>
  <sheetData>
    <row r="1" spans="1:10" ht="24" customHeight="1">
      <c r="A1" s="254" t="s">
        <v>490</v>
      </c>
      <c r="C1" s="95"/>
      <c r="D1" s="96"/>
      <c r="E1" s="96"/>
      <c r="F1" s="96"/>
      <c r="G1" s="96"/>
      <c r="H1" s="20"/>
      <c r="I1" s="20"/>
      <c r="J1" s="20"/>
    </row>
    <row r="2" spans="1:10" ht="17.25" thickBot="1">
      <c r="A2" s="96"/>
      <c r="B2" s="97" t="s">
        <v>12</v>
      </c>
      <c r="C2" s="97"/>
      <c r="D2" s="96"/>
      <c r="E2" s="96"/>
      <c r="F2" s="96"/>
      <c r="G2" s="96"/>
      <c r="H2" s="20"/>
      <c r="I2" s="20"/>
      <c r="J2" s="20"/>
    </row>
    <row r="3" spans="1:10">
      <c r="A3" s="746" t="s">
        <v>668</v>
      </c>
      <c r="B3" s="741"/>
      <c r="C3" s="741"/>
      <c r="D3" s="741"/>
      <c r="E3" s="741"/>
      <c r="F3" s="741"/>
      <c r="G3" s="638"/>
      <c r="H3" s="638"/>
      <c r="I3" s="1094" t="s">
        <v>669</v>
      </c>
      <c r="J3" s="1095"/>
    </row>
    <row r="4" spans="1:10" ht="38.25" customHeight="1">
      <c r="A4" s="971" t="s">
        <v>104</v>
      </c>
      <c r="B4" s="974" t="s">
        <v>670</v>
      </c>
      <c r="C4" s="977"/>
      <c r="D4" s="979" t="s">
        <v>491</v>
      </c>
      <c r="E4" s="974" t="s">
        <v>492</v>
      </c>
      <c r="F4" s="1099"/>
      <c r="G4" s="1099"/>
      <c r="H4" s="1099"/>
      <c r="I4" s="1099"/>
      <c r="J4" s="1100"/>
    </row>
    <row r="5" spans="1:10" ht="41.25" customHeight="1">
      <c r="A5" s="971"/>
      <c r="B5" s="247" t="s">
        <v>594</v>
      </c>
      <c r="C5" s="246" t="s">
        <v>595</v>
      </c>
      <c r="D5" s="1101"/>
      <c r="E5" s="248"/>
      <c r="F5" s="246" t="s">
        <v>493</v>
      </c>
      <c r="G5" s="246" t="s">
        <v>494</v>
      </c>
      <c r="H5" s="246" t="s">
        <v>495</v>
      </c>
      <c r="I5" s="246" t="s">
        <v>496</v>
      </c>
      <c r="J5" s="284" t="s">
        <v>497</v>
      </c>
    </row>
    <row r="6" spans="1:10" ht="24" customHeight="1">
      <c r="A6" s="612" t="s">
        <v>2</v>
      </c>
      <c r="B6" s="98">
        <v>0</v>
      </c>
      <c r="C6" s="99"/>
      <c r="D6" s="100">
        <v>0</v>
      </c>
      <c r="E6" s="100">
        <v>0</v>
      </c>
      <c r="F6" s="100">
        <v>0</v>
      </c>
      <c r="G6" s="101">
        <v>0</v>
      </c>
      <c r="H6" s="101">
        <v>0</v>
      </c>
      <c r="I6" s="101">
        <v>0</v>
      </c>
      <c r="J6" s="633">
        <v>0</v>
      </c>
    </row>
    <row r="7" spans="1:10" ht="24" customHeight="1">
      <c r="A7" s="614" t="s">
        <v>14</v>
      </c>
      <c r="B7" s="102">
        <v>0</v>
      </c>
      <c r="C7" s="103"/>
      <c r="D7" s="104">
        <v>0</v>
      </c>
      <c r="E7" s="104">
        <v>0</v>
      </c>
      <c r="F7" s="104">
        <v>0</v>
      </c>
      <c r="G7" s="9">
        <v>0</v>
      </c>
      <c r="H7" s="9">
        <v>0</v>
      </c>
      <c r="I7" s="9">
        <v>0</v>
      </c>
      <c r="J7" s="630">
        <v>0</v>
      </c>
    </row>
    <row r="8" spans="1:10" ht="24" customHeight="1">
      <c r="A8" s="614" t="s">
        <v>576</v>
      </c>
      <c r="B8" s="105">
        <v>0</v>
      </c>
      <c r="C8" s="106"/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742">
        <v>0</v>
      </c>
    </row>
    <row r="9" spans="1:10" ht="24" customHeight="1">
      <c r="A9" s="614" t="s">
        <v>577</v>
      </c>
      <c r="B9" s="108">
        <v>0</v>
      </c>
      <c r="C9" s="109"/>
      <c r="D9" s="110">
        <v>0</v>
      </c>
      <c r="E9" s="110">
        <v>30000</v>
      </c>
      <c r="F9" s="110">
        <v>30000</v>
      </c>
      <c r="G9" s="110">
        <v>0</v>
      </c>
      <c r="H9" s="110">
        <v>0</v>
      </c>
      <c r="I9" s="110">
        <v>0</v>
      </c>
      <c r="J9" s="743">
        <v>0</v>
      </c>
    </row>
    <row r="10" spans="1:10" ht="24" customHeight="1">
      <c r="A10" s="618" t="s">
        <v>578</v>
      </c>
      <c r="B10" s="111">
        <v>0</v>
      </c>
      <c r="C10" s="112"/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744">
        <v>0</v>
      </c>
    </row>
    <row r="11" spans="1:10" ht="24" customHeight="1">
      <c r="A11" s="319" t="s">
        <v>579</v>
      </c>
      <c r="B11" s="114">
        <v>0</v>
      </c>
      <c r="C11" s="115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745">
        <v>0</v>
      </c>
    </row>
    <row r="12" spans="1:10" s="257" customFormat="1" ht="18" customHeight="1">
      <c r="A12" s="1096" t="s">
        <v>596</v>
      </c>
      <c r="B12" s="1097"/>
      <c r="C12" s="1097"/>
      <c r="D12" s="1097"/>
      <c r="E12" s="1097"/>
      <c r="F12" s="1097"/>
      <c r="G12" s="1097"/>
      <c r="H12" s="1097"/>
      <c r="I12" s="1097"/>
      <c r="J12" s="1098"/>
    </row>
    <row r="13" spans="1:10" s="257" customFormat="1" ht="18" customHeight="1" thickBot="1">
      <c r="A13" s="391" t="s">
        <v>667</v>
      </c>
      <c r="B13" s="291"/>
      <c r="C13" s="291"/>
      <c r="D13" s="291"/>
      <c r="E13" s="291"/>
      <c r="F13" s="291"/>
      <c r="G13" s="291"/>
      <c r="H13" s="291"/>
      <c r="I13" s="291"/>
      <c r="J13" s="294"/>
    </row>
    <row r="14" spans="1:10">
      <c r="A14" s="20"/>
      <c r="B14" s="20"/>
      <c r="C14" s="20"/>
      <c r="D14" s="20"/>
      <c r="E14" s="20"/>
      <c r="F14" s="20"/>
      <c r="G14" s="20"/>
      <c r="H14" s="20"/>
      <c r="I14" s="20"/>
      <c r="J14" s="20"/>
    </row>
  </sheetData>
  <mergeCells count="6">
    <mergeCell ref="I3:J3"/>
    <mergeCell ref="A12:J12"/>
    <mergeCell ref="A4:A5"/>
    <mergeCell ref="E4:J4"/>
    <mergeCell ref="D4:D5"/>
    <mergeCell ref="B4:C4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/>
  </sheetViews>
  <sheetFormatPr defaultColWidth="9" defaultRowHeight="16.5"/>
  <cols>
    <col min="1" max="1" width="12.875" style="3" customWidth="1"/>
    <col min="2" max="2" width="10.625" style="3" customWidth="1"/>
    <col min="3" max="3" width="12.25" style="3" customWidth="1"/>
    <col min="4" max="4" width="11.875" style="3" customWidth="1"/>
    <col min="5" max="5" width="22.625" style="3" customWidth="1"/>
    <col min="6" max="6" width="19.375" style="3" customWidth="1"/>
    <col min="7" max="7" width="12.625" style="3" customWidth="1"/>
    <col min="8" max="8" width="10.625" style="3" customWidth="1"/>
    <col min="9" max="9" width="14.625" style="3" customWidth="1"/>
    <col min="10" max="10" width="13.625" style="3" customWidth="1"/>
    <col min="11" max="11" width="16.875" style="3" customWidth="1"/>
    <col min="12" max="12" width="20.625" style="3" customWidth="1"/>
    <col min="13" max="13" width="12.625" style="3" customWidth="1"/>
    <col min="14" max="14" width="13.625" style="3" customWidth="1"/>
    <col min="15" max="16" width="10.625" style="3" customWidth="1"/>
    <col min="17" max="17" width="11.375" style="3" customWidth="1"/>
    <col min="18" max="19" width="10.625" style="3" customWidth="1"/>
    <col min="20" max="20" width="23.75" style="3" customWidth="1"/>
    <col min="21" max="21" width="33.375" style="3" customWidth="1"/>
    <col min="22" max="22" width="22.375" style="3" customWidth="1"/>
    <col min="23" max="23" width="25.875" style="3" customWidth="1"/>
    <col min="24" max="24" width="30.375" style="3" customWidth="1"/>
    <col min="25" max="25" width="23.375" style="3" customWidth="1"/>
    <col min="26" max="26" width="21.75" style="3" customWidth="1"/>
    <col min="27" max="27" width="23.5" style="3" customWidth="1"/>
    <col min="28" max="28" width="18.875" style="3" customWidth="1"/>
    <col min="29" max="29" width="21.25" style="3" customWidth="1"/>
    <col min="30" max="30" width="19.625" style="3" customWidth="1"/>
    <col min="31" max="31" width="19.5" style="3" customWidth="1"/>
    <col min="32" max="32" width="22.125" style="3" customWidth="1"/>
    <col min="33" max="33" width="21.75" style="3" customWidth="1"/>
    <col min="34" max="16384" width="9" style="3"/>
  </cols>
  <sheetData>
    <row r="1" spans="1:33" ht="24" customHeight="1">
      <c r="A1" s="295" t="s">
        <v>498</v>
      </c>
      <c r="C1" s="93"/>
      <c r="D1" s="93"/>
      <c r="E1" s="93"/>
      <c r="F1" s="93"/>
      <c r="G1" s="93"/>
      <c r="H1" s="93"/>
      <c r="I1" s="93"/>
      <c r="J1" s="93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7" thickBot="1">
      <c r="A2" s="77"/>
      <c r="B2" s="93"/>
      <c r="C2" s="93"/>
      <c r="D2" s="93"/>
      <c r="E2" s="93"/>
      <c r="F2" s="93"/>
      <c r="G2" s="93"/>
      <c r="H2" s="93"/>
      <c r="I2" s="93"/>
      <c r="J2" s="93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s="257" customFormat="1" ht="18" customHeight="1">
      <c r="A3" s="261" t="s">
        <v>671</v>
      </c>
      <c r="B3" s="282"/>
      <c r="C3" s="282"/>
      <c r="D3" s="282"/>
      <c r="E3" s="282"/>
      <c r="F3" s="282"/>
      <c r="G3" s="282"/>
      <c r="H3" s="282"/>
      <c r="I3" s="282"/>
      <c r="J3" s="282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283" t="s">
        <v>672</v>
      </c>
    </row>
    <row r="4" spans="1:33" ht="60" customHeight="1">
      <c r="A4" s="759" t="s">
        <v>369</v>
      </c>
      <c r="B4" s="94" t="s">
        <v>499</v>
      </c>
      <c r="C4" s="747" t="s">
        <v>500</v>
      </c>
      <c r="D4" s="747" t="s">
        <v>501</v>
      </c>
      <c r="E4" s="747" t="s">
        <v>502</v>
      </c>
      <c r="F4" s="747" t="s">
        <v>503</v>
      </c>
      <c r="G4" s="747" t="s">
        <v>504</v>
      </c>
      <c r="H4" s="747" t="s">
        <v>505</v>
      </c>
      <c r="I4" s="747" t="s">
        <v>506</v>
      </c>
      <c r="J4" s="747" t="s">
        <v>507</v>
      </c>
      <c r="K4" s="747" t="s">
        <v>508</v>
      </c>
      <c r="L4" s="747" t="s">
        <v>509</v>
      </c>
      <c r="M4" s="747" t="s">
        <v>510</v>
      </c>
      <c r="N4" s="747" t="s">
        <v>511</v>
      </c>
      <c r="O4" s="747" t="s">
        <v>512</v>
      </c>
      <c r="P4" s="747" t="s">
        <v>513</v>
      </c>
      <c r="Q4" s="748" t="s">
        <v>514</v>
      </c>
      <c r="R4" s="747" t="s">
        <v>515</v>
      </c>
      <c r="S4" s="747" t="s">
        <v>516</v>
      </c>
      <c r="T4" s="747" t="s">
        <v>517</v>
      </c>
      <c r="U4" s="747" t="s">
        <v>518</v>
      </c>
      <c r="V4" s="747" t="s">
        <v>519</v>
      </c>
      <c r="W4" s="747" t="s">
        <v>520</v>
      </c>
      <c r="X4" s="747" t="s">
        <v>521</v>
      </c>
      <c r="Y4" s="748" t="s">
        <v>522</v>
      </c>
      <c r="Z4" s="747" t="s">
        <v>523</v>
      </c>
      <c r="AA4" s="747" t="s">
        <v>524</v>
      </c>
      <c r="AB4" s="747" t="s">
        <v>525</v>
      </c>
      <c r="AC4" s="747" t="s">
        <v>526</v>
      </c>
      <c r="AD4" s="747" t="s">
        <v>527</v>
      </c>
      <c r="AE4" s="747" t="s">
        <v>528</v>
      </c>
      <c r="AF4" s="747" t="s">
        <v>529</v>
      </c>
      <c r="AG4" s="760" t="s">
        <v>530</v>
      </c>
    </row>
    <row r="5" spans="1:33" ht="24" customHeight="1">
      <c r="A5" s="761" t="s">
        <v>2</v>
      </c>
      <c r="B5" s="80">
        <v>6703</v>
      </c>
      <c r="C5" s="81">
        <v>159</v>
      </c>
      <c r="D5" s="81">
        <v>3</v>
      </c>
      <c r="E5" s="81">
        <v>2796</v>
      </c>
      <c r="F5" s="81">
        <v>6</v>
      </c>
      <c r="G5" s="81">
        <v>69</v>
      </c>
      <c r="H5" s="81">
        <v>32</v>
      </c>
      <c r="I5" s="81">
        <v>4</v>
      </c>
      <c r="J5" s="81">
        <v>13</v>
      </c>
      <c r="K5" s="81">
        <v>43</v>
      </c>
      <c r="L5" s="81">
        <v>118</v>
      </c>
      <c r="M5" s="81">
        <v>1</v>
      </c>
      <c r="N5" s="81">
        <v>7</v>
      </c>
      <c r="O5" s="81">
        <v>110</v>
      </c>
      <c r="P5" s="81">
        <v>94</v>
      </c>
      <c r="Q5" s="81">
        <v>6</v>
      </c>
      <c r="R5" s="81">
        <v>2684</v>
      </c>
      <c r="S5" s="81">
        <v>204</v>
      </c>
      <c r="T5" s="81">
        <v>84</v>
      </c>
      <c r="U5" s="81">
        <v>50</v>
      </c>
      <c r="V5" s="81">
        <v>5</v>
      </c>
      <c r="W5" s="81">
        <v>12</v>
      </c>
      <c r="X5" s="81">
        <v>0</v>
      </c>
      <c r="Y5" s="81">
        <v>7</v>
      </c>
      <c r="Z5" s="81">
        <v>0</v>
      </c>
      <c r="AA5" s="81">
        <v>0</v>
      </c>
      <c r="AB5" s="81">
        <v>0</v>
      </c>
      <c r="AC5" s="81">
        <v>0</v>
      </c>
      <c r="AD5" s="81">
        <v>0</v>
      </c>
      <c r="AE5" s="81">
        <v>2</v>
      </c>
      <c r="AF5" s="81">
        <v>1</v>
      </c>
      <c r="AG5" s="541">
        <v>193</v>
      </c>
    </row>
    <row r="6" spans="1:33" ht="24" customHeight="1">
      <c r="A6" s="762" t="s">
        <v>14</v>
      </c>
      <c r="B6" s="83">
        <v>10410</v>
      </c>
      <c r="C6" s="84">
        <v>161</v>
      </c>
      <c r="D6" s="84">
        <v>3</v>
      </c>
      <c r="E6" s="84">
        <v>5319</v>
      </c>
      <c r="F6" s="84">
        <v>5</v>
      </c>
      <c r="G6" s="84">
        <v>73</v>
      </c>
      <c r="H6" s="84">
        <v>32</v>
      </c>
      <c r="I6" s="84">
        <v>6</v>
      </c>
      <c r="J6" s="84">
        <v>13</v>
      </c>
      <c r="K6" s="84">
        <v>45</v>
      </c>
      <c r="L6" s="84">
        <v>123</v>
      </c>
      <c r="M6" s="84">
        <v>1</v>
      </c>
      <c r="N6" s="84">
        <v>8</v>
      </c>
      <c r="O6" s="84">
        <v>114</v>
      </c>
      <c r="P6" s="84">
        <v>101</v>
      </c>
      <c r="Q6" s="84">
        <v>6</v>
      </c>
      <c r="R6" s="84">
        <v>3468</v>
      </c>
      <c r="S6" s="84">
        <v>293</v>
      </c>
      <c r="T6" s="84">
        <v>87</v>
      </c>
      <c r="U6" s="84">
        <v>55</v>
      </c>
      <c r="V6" s="84">
        <v>97</v>
      </c>
      <c r="W6" s="84">
        <v>14</v>
      </c>
      <c r="X6" s="84">
        <v>0</v>
      </c>
      <c r="Y6" s="84">
        <v>7</v>
      </c>
      <c r="Z6" s="84">
        <v>0</v>
      </c>
      <c r="AA6" s="84">
        <v>0</v>
      </c>
      <c r="AB6" s="84">
        <v>1</v>
      </c>
      <c r="AC6" s="84">
        <v>0</v>
      </c>
      <c r="AD6" s="84">
        <v>0</v>
      </c>
      <c r="AE6" s="84">
        <v>2</v>
      </c>
      <c r="AF6" s="84">
        <v>1</v>
      </c>
      <c r="AG6" s="543">
        <v>375</v>
      </c>
    </row>
    <row r="7" spans="1:33" ht="24" customHeight="1">
      <c r="A7" s="762" t="s">
        <v>576</v>
      </c>
      <c r="B7" s="6">
        <v>10677</v>
      </c>
      <c r="C7" s="7">
        <v>160</v>
      </c>
      <c r="D7" s="7">
        <v>4</v>
      </c>
      <c r="E7" s="7">
        <v>5542</v>
      </c>
      <c r="F7" s="7">
        <v>5</v>
      </c>
      <c r="G7" s="7">
        <v>72</v>
      </c>
      <c r="H7" s="7">
        <v>35</v>
      </c>
      <c r="I7" s="7">
        <v>6</v>
      </c>
      <c r="J7" s="7">
        <v>13</v>
      </c>
      <c r="K7" s="7">
        <v>44</v>
      </c>
      <c r="L7" s="7">
        <v>123</v>
      </c>
      <c r="M7" s="7">
        <v>1</v>
      </c>
      <c r="N7" s="7">
        <v>9</v>
      </c>
      <c r="O7" s="7">
        <v>115</v>
      </c>
      <c r="P7" s="7">
        <v>92</v>
      </c>
      <c r="Q7" s="7">
        <v>6</v>
      </c>
      <c r="R7" s="7">
        <v>3502</v>
      </c>
      <c r="S7" s="7">
        <v>295</v>
      </c>
      <c r="T7" s="7">
        <v>79</v>
      </c>
      <c r="U7" s="7">
        <v>58</v>
      </c>
      <c r="V7" s="7">
        <v>98</v>
      </c>
      <c r="W7" s="7">
        <v>14</v>
      </c>
      <c r="X7" s="7">
        <v>0</v>
      </c>
      <c r="Y7" s="7">
        <v>7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2</v>
      </c>
      <c r="AF7" s="7">
        <v>1</v>
      </c>
      <c r="AG7" s="269">
        <v>393</v>
      </c>
    </row>
    <row r="8" spans="1:33" ht="24" customHeight="1">
      <c r="A8" s="762" t="s">
        <v>577</v>
      </c>
      <c r="B8" s="8">
        <v>14357</v>
      </c>
      <c r="C8" s="9">
        <v>264</v>
      </c>
      <c r="D8" s="9">
        <v>7</v>
      </c>
      <c r="E8" s="749">
        <v>8268</v>
      </c>
      <c r="F8" s="749">
        <v>11</v>
      </c>
      <c r="G8" s="749">
        <v>119</v>
      </c>
      <c r="H8" s="749">
        <v>50</v>
      </c>
      <c r="I8" s="749">
        <v>17</v>
      </c>
      <c r="J8" s="749">
        <v>26</v>
      </c>
      <c r="K8" s="749">
        <v>97</v>
      </c>
      <c r="L8" s="749">
        <v>252</v>
      </c>
      <c r="M8" s="749">
        <v>1</v>
      </c>
      <c r="N8" s="749">
        <v>14</v>
      </c>
      <c r="O8" s="749">
        <v>158</v>
      </c>
      <c r="P8" s="749">
        <v>118</v>
      </c>
      <c r="Q8" s="749">
        <v>6</v>
      </c>
      <c r="R8" s="749">
        <v>3565</v>
      </c>
      <c r="S8" s="749">
        <v>382</v>
      </c>
      <c r="T8" s="750">
        <v>119</v>
      </c>
      <c r="U8" s="750">
        <v>82</v>
      </c>
      <c r="V8" s="750">
        <v>137</v>
      </c>
      <c r="W8" s="750">
        <v>13</v>
      </c>
      <c r="X8" s="750">
        <v>2</v>
      </c>
      <c r="Y8" s="750">
        <v>9</v>
      </c>
      <c r="Z8" s="750">
        <v>0</v>
      </c>
      <c r="AA8" s="750">
        <v>0</v>
      </c>
      <c r="AB8" s="750">
        <v>1</v>
      </c>
      <c r="AC8" s="750">
        <v>1</v>
      </c>
      <c r="AD8" s="750">
        <v>6</v>
      </c>
      <c r="AE8" s="750">
        <v>5</v>
      </c>
      <c r="AF8" s="750">
        <v>2</v>
      </c>
      <c r="AG8" s="763">
        <v>625</v>
      </c>
    </row>
    <row r="9" spans="1:33" ht="24" customHeight="1">
      <c r="A9" s="764" t="s">
        <v>578</v>
      </c>
      <c r="B9" s="15">
        <v>15042</v>
      </c>
      <c r="C9" s="16">
        <v>285</v>
      </c>
      <c r="D9" s="16">
        <v>7</v>
      </c>
      <c r="E9" s="751">
        <v>8546</v>
      </c>
      <c r="F9" s="751">
        <v>10</v>
      </c>
      <c r="G9" s="751">
        <v>119</v>
      </c>
      <c r="H9" s="751">
        <v>48</v>
      </c>
      <c r="I9" s="751">
        <v>20</v>
      </c>
      <c r="J9" s="751">
        <v>26</v>
      </c>
      <c r="K9" s="751">
        <v>99</v>
      </c>
      <c r="L9" s="751">
        <v>249</v>
      </c>
      <c r="M9" s="751">
        <v>1</v>
      </c>
      <c r="N9" s="751">
        <v>13</v>
      </c>
      <c r="O9" s="751">
        <v>158</v>
      </c>
      <c r="P9" s="751">
        <v>110</v>
      </c>
      <c r="Q9" s="751">
        <v>6</v>
      </c>
      <c r="R9" s="751">
        <v>3561</v>
      </c>
      <c r="S9" s="751">
        <v>474</v>
      </c>
      <c r="T9" s="752">
        <v>117</v>
      </c>
      <c r="U9" s="752">
        <v>88</v>
      </c>
      <c r="V9" s="752">
        <v>145</v>
      </c>
      <c r="W9" s="752">
        <v>13</v>
      </c>
      <c r="X9" s="752">
        <v>2</v>
      </c>
      <c r="Y9" s="752">
        <v>10</v>
      </c>
      <c r="Z9" s="752">
        <v>0</v>
      </c>
      <c r="AA9" s="752">
        <v>0</v>
      </c>
      <c r="AB9" s="752">
        <v>1</v>
      </c>
      <c r="AC9" s="752">
        <v>1</v>
      </c>
      <c r="AD9" s="752">
        <v>4</v>
      </c>
      <c r="AE9" s="752">
        <v>5</v>
      </c>
      <c r="AF9" s="752">
        <v>2</v>
      </c>
      <c r="AG9" s="765">
        <v>922</v>
      </c>
    </row>
    <row r="10" spans="1:33" ht="24" customHeight="1">
      <c r="A10" s="766" t="s">
        <v>579</v>
      </c>
      <c r="B10" s="776">
        <f>B12+B13</f>
        <v>15023</v>
      </c>
      <c r="C10" s="777">
        <f>C12+C13</f>
        <v>280</v>
      </c>
      <c r="D10" s="777">
        <f t="shared" ref="D10:AF10" si="0">D12+D13</f>
        <v>7</v>
      </c>
      <c r="E10" s="777">
        <f t="shared" si="0"/>
        <v>8526</v>
      </c>
      <c r="F10" s="777">
        <f t="shared" si="0"/>
        <v>12</v>
      </c>
      <c r="G10" s="777">
        <f t="shared" si="0"/>
        <v>119</v>
      </c>
      <c r="H10" s="777">
        <f t="shared" si="0"/>
        <v>50</v>
      </c>
      <c r="I10" s="777">
        <f t="shared" si="0"/>
        <v>20</v>
      </c>
      <c r="J10" s="777">
        <f t="shared" si="0"/>
        <v>26</v>
      </c>
      <c r="K10" s="777">
        <f t="shared" si="0"/>
        <v>99</v>
      </c>
      <c r="L10" s="777">
        <f t="shared" si="0"/>
        <v>246</v>
      </c>
      <c r="M10" s="777">
        <f t="shared" si="0"/>
        <v>1</v>
      </c>
      <c r="N10" s="777">
        <f t="shared" si="0"/>
        <v>14</v>
      </c>
      <c r="O10" s="777">
        <f t="shared" si="0"/>
        <v>154</v>
      </c>
      <c r="P10" s="777">
        <f t="shared" si="0"/>
        <v>106</v>
      </c>
      <c r="Q10" s="777">
        <f t="shared" si="0"/>
        <v>6</v>
      </c>
      <c r="R10" s="777">
        <f t="shared" si="0"/>
        <v>3553</v>
      </c>
      <c r="S10" s="777">
        <f t="shared" si="0"/>
        <v>475</v>
      </c>
      <c r="T10" s="777">
        <f t="shared" si="0"/>
        <v>113</v>
      </c>
      <c r="U10" s="777">
        <f t="shared" si="0"/>
        <v>87</v>
      </c>
      <c r="V10" s="777">
        <f t="shared" si="0"/>
        <v>145</v>
      </c>
      <c r="W10" s="777">
        <f t="shared" si="0"/>
        <v>11</v>
      </c>
      <c r="X10" s="777">
        <f t="shared" si="0"/>
        <v>2</v>
      </c>
      <c r="Y10" s="777">
        <f t="shared" si="0"/>
        <v>10</v>
      </c>
      <c r="Z10" s="777">
        <f t="shared" si="0"/>
        <v>0</v>
      </c>
      <c r="AA10" s="777">
        <f t="shared" si="0"/>
        <v>0</v>
      </c>
      <c r="AB10" s="777">
        <f t="shared" si="0"/>
        <v>1</v>
      </c>
      <c r="AC10" s="777">
        <f t="shared" si="0"/>
        <v>1</v>
      </c>
      <c r="AD10" s="777">
        <f t="shared" si="0"/>
        <v>4</v>
      </c>
      <c r="AE10" s="777">
        <f t="shared" si="0"/>
        <v>5</v>
      </c>
      <c r="AF10" s="777">
        <f t="shared" si="0"/>
        <v>2</v>
      </c>
      <c r="AG10" s="778">
        <f>AG12+AG13</f>
        <v>947</v>
      </c>
    </row>
    <row r="11" spans="1:33" ht="24" customHeight="1">
      <c r="A11" s="767"/>
      <c r="B11" s="684"/>
      <c r="C11" s="685"/>
      <c r="D11" s="685"/>
      <c r="E11" s="685"/>
      <c r="F11" s="685"/>
      <c r="G11" s="685"/>
      <c r="H11" s="685"/>
      <c r="I11" s="685"/>
      <c r="J11" s="685"/>
      <c r="K11" s="685"/>
      <c r="L11" s="685"/>
      <c r="M11" s="685"/>
      <c r="N11" s="685"/>
      <c r="O11" s="685"/>
      <c r="P11" s="685"/>
      <c r="Q11" s="685"/>
      <c r="R11" s="685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685"/>
      <c r="AF11" s="685"/>
      <c r="AG11" s="701"/>
    </row>
    <row r="12" spans="1:33" ht="24" customHeight="1">
      <c r="A12" s="768" t="s">
        <v>20</v>
      </c>
      <c r="B12" s="686">
        <v>10913</v>
      </c>
      <c r="C12" s="687">
        <v>161</v>
      </c>
      <c r="D12" s="687">
        <v>4</v>
      </c>
      <c r="E12" s="753">
        <v>5629</v>
      </c>
      <c r="F12" s="753">
        <v>7</v>
      </c>
      <c r="G12" s="753">
        <v>71</v>
      </c>
      <c r="H12" s="753">
        <v>36</v>
      </c>
      <c r="I12" s="753">
        <v>6</v>
      </c>
      <c r="J12" s="753">
        <v>12</v>
      </c>
      <c r="K12" s="753">
        <v>44</v>
      </c>
      <c r="L12" s="753">
        <v>121</v>
      </c>
      <c r="M12" s="753">
        <v>1</v>
      </c>
      <c r="N12" s="753">
        <v>10</v>
      </c>
      <c r="O12" s="753">
        <v>103</v>
      </c>
      <c r="P12" s="753">
        <v>83</v>
      </c>
      <c r="Q12" s="753">
        <v>6</v>
      </c>
      <c r="R12" s="753">
        <v>3477</v>
      </c>
      <c r="S12" s="753">
        <v>314</v>
      </c>
      <c r="T12" s="754">
        <v>73</v>
      </c>
      <c r="U12" s="754">
        <v>60</v>
      </c>
      <c r="V12" s="754">
        <v>102</v>
      </c>
      <c r="W12" s="754">
        <v>10</v>
      </c>
      <c r="X12" s="754">
        <v>0</v>
      </c>
      <c r="Y12" s="754">
        <v>7</v>
      </c>
      <c r="Z12" s="754">
        <v>0</v>
      </c>
      <c r="AA12" s="754">
        <v>0</v>
      </c>
      <c r="AB12" s="754">
        <v>1</v>
      </c>
      <c r="AC12" s="754">
        <v>0</v>
      </c>
      <c r="AD12" s="754">
        <v>0</v>
      </c>
      <c r="AE12" s="754">
        <v>2</v>
      </c>
      <c r="AF12" s="754">
        <v>1</v>
      </c>
      <c r="AG12" s="769">
        <v>572</v>
      </c>
    </row>
    <row r="13" spans="1:33" ht="24" customHeight="1">
      <c r="A13" s="770" t="s">
        <v>21</v>
      </c>
      <c r="B13" s="693">
        <v>4110</v>
      </c>
      <c r="C13" s="755">
        <v>119</v>
      </c>
      <c r="D13" s="755">
        <v>3</v>
      </c>
      <c r="E13" s="756">
        <v>2897</v>
      </c>
      <c r="F13" s="756">
        <v>5</v>
      </c>
      <c r="G13" s="756">
        <v>48</v>
      </c>
      <c r="H13" s="756">
        <v>14</v>
      </c>
      <c r="I13" s="756">
        <v>14</v>
      </c>
      <c r="J13" s="756">
        <v>14</v>
      </c>
      <c r="K13" s="756">
        <v>55</v>
      </c>
      <c r="L13" s="756">
        <v>125</v>
      </c>
      <c r="M13" s="756">
        <v>0</v>
      </c>
      <c r="N13" s="756">
        <v>4</v>
      </c>
      <c r="O13" s="756">
        <v>51</v>
      </c>
      <c r="P13" s="756">
        <v>23</v>
      </c>
      <c r="Q13" s="756">
        <v>0</v>
      </c>
      <c r="R13" s="757">
        <v>76</v>
      </c>
      <c r="S13" s="757">
        <v>161</v>
      </c>
      <c r="T13" s="758">
        <v>40</v>
      </c>
      <c r="U13" s="758">
        <v>27</v>
      </c>
      <c r="V13" s="758">
        <v>43</v>
      </c>
      <c r="W13" s="758">
        <v>1</v>
      </c>
      <c r="X13" s="758">
        <v>2</v>
      </c>
      <c r="Y13" s="758">
        <v>3</v>
      </c>
      <c r="Z13" s="758">
        <v>0</v>
      </c>
      <c r="AA13" s="758">
        <v>0</v>
      </c>
      <c r="AB13" s="758">
        <v>0</v>
      </c>
      <c r="AC13" s="758">
        <v>1</v>
      </c>
      <c r="AD13" s="758">
        <v>4</v>
      </c>
      <c r="AE13" s="758">
        <v>3</v>
      </c>
      <c r="AF13" s="758">
        <v>1</v>
      </c>
      <c r="AG13" s="771">
        <v>375</v>
      </c>
    </row>
    <row r="14" spans="1:33" s="257" customFormat="1" ht="18" customHeight="1">
      <c r="A14" s="390" t="s">
        <v>22</v>
      </c>
      <c r="B14" s="222"/>
      <c r="C14" s="224"/>
      <c r="D14" s="222"/>
      <c r="E14" s="224"/>
      <c r="F14" s="222"/>
      <c r="G14" s="224"/>
      <c r="H14" s="222"/>
      <c r="I14" s="222"/>
      <c r="J14" s="22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222"/>
      <c r="AB14" s="772"/>
      <c r="AC14" s="772"/>
      <c r="AD14" s="772"/>
      <c r="AE14" s="772"/>
      <c r="AF14" s="772"/>
      <c r="AG14" s="773"/>
    </row>
    <row r="15" spans="1:33" s="257" customFormat="1" ht="18" customHeight="1" thickBot="1">
      <c r="A15" s="391" t="s">
        <v>689</v>
      </c>
      <c r="B15" s="291"/>
      <c r="C15" s="291"/>
      <c r="D15" s="291"/>
      <c r="E15" s="291"/>
      <c r="F15" s="291"/>
      <c r="G15" s="291"/>
      <c r="H15" s="291"/>
      <c r="I15" s="291"/>
      <c r="J15" s="291"/>
      <c r="K15" s="774"/>
      <c r="L15" s="774"/>
      <c r="M15" s="774"/>
      <c r="N15" s="774"/>
      <c r="O15" s="774"/>
      <c r="P15" s="774"/>
      <c r="Q15" s="774"/>
      <c r="R15" s="774"/>
      <c r="S15" s="774"/>
      <c r="T15" s="774"/>
      <c r="U15" s="774"/>
      <c r="V15" s="774"/>
      <c r="W15" s="774"/>
      <c r="X15" s="774"/>
      <c r="Y15" s="774"/>
      <c r="Z15" s="774"/>
      <c r="AA15" s="774"/>
      <c r="AB15" s="774"/>
      <c r="AC15" s="774"/>
      <c r="AD15" s="774"/>
      <c r="AE15" s="774"/>
      <c r="AF15" s="774"/>
      <c r="AG15" s="775"/>
    </row>
  </sheetData>
  <phoneticPr fontId="2" type="noConversion"/>
  <dataValidations count="1">
    <dataValidation type="whole" operator="greaterThanOrEqual" allowBlank="1" showInputMessage="1" showErrorMessage="1" errorTitle="숫자 입력란~~~~~~~" sqref="E12:AG13 E5:AG9">
      <formula1>0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/>
  </sheetViews>
  <sheetFormatPr defaultColWidth="9" defaultRowHeight="16.5"/>
  <cols>
    <col min="1" max="1" width="12.125" style="3" customWidth="1"/>
    <col min="2" max="2" width="10.625" style="3" customWidth="1"/>
    <col min="3" max="3" width="21.75" style="3" customWidth="1"/>
    <col min="4" max="6" width="10.625" style="3" customWidth="1"/>
    <col min="7" max="7" width="15.25" style="3" customWidth="1"/>
    <col min="8" max="9" width="10.625" style="3" customWidth="1"/>
    <col min="10" max="10" width="25.125" style="3" customWidth="1"/>
    <col min="11" max="11" width="16.75" style="3" customWidth="1"/>
    <col min="12" max="12" width="14.75" style="3" customWidth="1"/>
    <col min="13" max="13" width="19.375" style="3" customWidth="1"/>
    <col min="14" max="14" width="17.75" style="3" customWidth="1"/>
    <col min="15" max="15" width="14.125" style="3" customWidth="1"/>
    <col min="16" max="16" width="12.75" style="3" customWidth="1"/>
    <col min="17" max="17" width="16.75" style="3" customWidth="1"/>
    <col min="18" max="16384" width="9" style="3"/>
  </cols>
  <sheetData>
    <row r="1" spans="1:22" ht="24" customHeight="1">
      <c r="A1" s="295" t="s">
        <v>531</v>
      </c>
      <c r="C1" s="77"/>
      <c r="D1" s="77"/>
      <c r="E1" s="77"/>
      <c r="F1" s="77"/>
      <c r="G1" s="77"/>
      <c r="H1" s="77"/>
      <c r="I1" s="77"/>
      <c r="J1" s="77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7.2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257" customFormat="1" ht="18" customHeight="1">
      <c r="A3" s="261" t="s">
        <v>673</v>
      </c>
      <c r="B3" s="282"/>
      <c r="C3" s="282"/>
      <c r="D3" s="282"/>
      <c r="E3" s="282"/>
      <c r="F3" s="282"/>
      <c r="G3" s="282"/>
      <c r="H3" s="282"/>
      <c r="I3" s="282"/>
      <c r="J3" s="282"/>
      <c r="K3" s="587"/>
      <c r="L3" s="587"/>
      <c r="M3" s="587"/>
      <c r="N3" s="587"/>
      <c r="O3" s="587"/>
      <c r="P3" s="587"/>
      <c r="Q3" s="283" t="s">
        <v>638</v>
      </c>
      <c r="R3" s="732"/>
      <c r="S3" s="732"/>
      <c r="T3" s="732"/>
      <c r="U3" s="732"/>
      <c r="V3" s="732"/>
    </row>
    <row r="4" spans="1:22" ht="33" customHeight="1">
      <c r="A4" s="1102" t="s">
        <v>104</v>
      </c>
      <c r="B4" s="1103" t="s">
        <v>277</v>
      </c>
      <c r="C4" s="1103" t="s">
        <v>532</v>
      </c>
      <c r="D4" s="1073" t="s">
        <v>533</v>
      </c>
      <c r="E4" s="1105"/>
      <c r="F4" s="1105"/>
      <c r="G4" s="1105"/>
      <c r="H4" s="1106"/>
      <c r="I4" s="1073" t="s">
        <v>538</v>
      </c>
      <c r="J4" s="1107"/>
      <c r="K4" s="1107"/>
      <c r="L4" s="1107"/>
      <c r="M4" s="1107"/>
      <c r="N4" s="1107"/>
      <c r="O4" s="1107"/>
      <c r="P4" s="1107"/>
      <c r="Q4" s="1108"/>
      <c r="R4" s="78"/>
      <c r="S4" s="78"/>
      <c r="T4" s="78"/>
      <c r="U4" s="78"/>
      <c r="V4" s="78"/>
    </row>
    <row r="5" spans="1:22" ht="42.75" customHeight="1">
      <c r="A5" s="1102"/>
      <c r="B5" s="1104"/>
      <c r="C5" s="1103"/>
      <c r="D5" s="79"/>
      <c r="E5" s="251" t="s">
        <v>534</v>
      </c>
      <c r="F5" s="251" t="s">
        <v>535</v>
      </c>
      <c r="G5" s="251" t="s">
        <v>536</v>
      </c>
      <c r="H5" s="251" t="s">
        <v>537</v>
      </c>
      <c r="I5" s="79"/>
      <c r="J5" s="251" t="s">
        <v>539</v>
      </c>
      <c r="K5" s="251" t="s">
        <v>540</v>
      </c>
      <c r="L5" s="251" t="s">
        <v>541</v>
      </c>
      <c r="M5" s="252" t="s">
        <v>542</v>
      </c>
      <c r="N5" s="251" t="s">
        <v>543</v>
      </c>
      <c r="O5" s="251" t="s">
        <v>544</v>
      </c>
      <c r="P5" s="251" t="s">
        <v>545</v>
      </c>
      <c r="Q5" s="779" t="s">
        <v>546</v>
      </c>
      <c r="R5" s="78"/>
      <c r="S5" s="78"/>
      <c r="T5" s="78"/>
      <c r="U5" s="78"/>
      <c r="V5" s="78"/>
    </row>
    <row r="6" spans="1:22" ht="24" customHeight="1">
      <c r="A6" s="780" t="s">
        <v>2</v>
      </c>
      <c r="B6" s="80">
        <v>288</v>
      </c>
      <c r="C6" s="81">
        <v>0</v>
      </c>
      <c r="D6" s="81">
        <v>88</v>
      </c>
      <c r="E6" s="81">
        <v>52</v>
      </c>
      <c r="F6" s="81">
        <v>0</v>
      </c>
      <c r="G6" s="81">
        <v>0</v>
      </c>
      <c r="H6" s="81">
        <v>36</v>
      </c>
      <c r="I6" s="81">
        <v>200</v>
      </c>
      <c r="J6" s="81">
        <v>22</v>
      </c>
      <c r="K6" s="81">
        <v>10</v>
      </c>
      <c r="L6" s="81">
        <v>50</v>
      </c>
      <c r="M6" s="81">
        <v>43</v>
      </c>
      <c r="N6" s="81">
        <v>0</v>
      </c>
      <c r="O6" s="81">
        <v>70</v>
      </c>
      <c r="P6" s="81">
        <v>5</v>
      </c>
      <c r="Q6" s="541">
        <v>0</v>
      </c>
      <c r="R6" s="82"/>
      <c r="S6" s="82"/>
      <c r="T6" s="82"/>
      <c r="U6" s="82"/>
      <c r="V6" s="82"/>
    </row>
    <row r="7" spans="1:22" ht="24" customHeight="1">
      <c r="A7" s="781" t="s">
        <v>14</v>
      </c>
      <c r="B7" s="83">
        <v>281</v>
      </c>
      <c r="C7" s="84">
        <v>0</v>
      </c>
      <c r="D7" s="84">
        <v>86</v>
      </c>
      <c r="E7" s="84">
        <v>50</v>
      </c>
      <c r="F7" s="84">
        <v>0</v>
      </c>
      <c r="G7" s="84">
        <v>0</v>
      </c>
      <c r="H7" s="84">
        <v>36</v>
      </c>
      <c r="I7" s="84">
        <v>195</v>
      </c>
      <c r="J7" s="84">
        <v>23</v>
      </c>
      <c r="K7" s="84">
        <v>9</v>
      </c>
      <c r="L7" s="84">
        <v>47</v>
      </c>
      <c r="M7" s="84">
        <v>43</v>
      </c>
      <c r="N7" s="84">
        <v>0</v>
      </c>
      <c r="O7" s="84">
        <v>68</v>
      </c>
      <c r="P7" s="84">
        <v>5</v>
      </c>
      <c r="Q7" s="543">
        <v>0</v>
      </c>
      <c r="R7" s="82"/>
      <c r="S7" s="82"/>
      <c r="T7" s="82"/>
      <c r="U7" s="82"/>
      <c r="V7" s="82"/>
    </row>
    <row r="8" spans="1:22" ht="24" customHeight="1">
      <c r="A8" s="781" t="s">
        <v>576</v>
      </c>
      <c r="B8" s="913">
        <v>265</v>
      </c>
      <c r="C8" s="914">
        <v>0</v>
      </c>
      <c r="D8" s="914">
        <v>80</v>
      </c>
      <c r="E8" s="914">
        <v>46</v>
      </c>
      <c r="F8" s="914">
        <v>0</v>
      </c>
      <c r="G8" s="914">
        <v>0</v>
      </c>
      <c r="H8" s="914">
        <v>34</v>
      </c>
      <c r="I8" s="914">
        <v>185</v>
      </c>
      <c r="J8" s="914">
        <v>23</v>
      </c>
      <c r="K8" s="914">
        <v>8</v>
      </c>
      <c r="L8" s="914">
        <v>42</v>
      </c>
      <c r="M8" s="914">
        <v>40</v>
      </c>
      <c r="N8" s="914">
        <v>0</v>
      </c>
      <c r="O8" s="914">
        <v>66</v>
      </c>
      <c r="P8" s="914">
        <v>6</v>
      </c>
      <c r="Q8" s="915">
        <v>0</v>
      </c>
      <c r="R8" s="82"/>
      <c r="S8" s="82"/>
      <c r="T8" s="82"/>
      <c r="U8" s="82"/>
      <c r="V8" s="82"/>
    </row>
    <row r="9" spans="1:22" ht="24" customHeight="1">
      <c r="A9" s="781" t="s">
        <v>577</v>
      </c>
      <c r="B9" s="916">
        <v>474</v>
      </c>
      <c r="C9" s="917">
        <v>0</v>
      </c>
      <c r="D9" s="917">
        <v>121</v>
      </c>
      <c r="E9" s="917">
        <v>83</v>
      </c>
      <c r="F9" s="917">
        <v>0</v>
      </c>
      <c r="G9" s="917">
        <v>0</v>
      </c>
      <c r="H9" s="917">
        <v>38</v>
      </c>
      <c r="I9" s="917">
        <v>245</v>
      </c>
      <c r="J9" s="917">
        <v>23</v>
      </c>
      <c r="K9" s="918">
        <v>15</v>
      </c>
      <c r="L9" s="918">
        <v>62</v>
      </c>
      <c r="M9" s="918">
        <v>44</v>
      </c>
      <c r="N9" s="918">
        <v>0</v>
      </c>
      <c r="O9" s="918">
        <v>95</v>
      </c>
      <c r="P9" s="918">
        <v>6</v>
      </c>
      <c r="Q9" s="919">
        <v>0</v>
      </c>
      <c r="R9" s="82"/>
      <c r="S9" s="82"/>
      <c r="T9" s="82"/>
      <c r="U9" s="82"/>
      <c r="V9" s="82"/>
    </row>
    <row r="10" spans="1:22" ht="24" customHeight="1">
      <c r="A10" s="782" t="s">
        <v>578</v>
      </c>
      <c r="B10" s="920">
        <v>343</v>
      </c>
      <c r="C10" s="921">
        <v>0</v>
      </c>
      <c r="D10" s="921">
        <v>115</v>
      </c>
      <c r="E10" s="921">
        <v>80</v>
      </c>
      <c r="F10" s="921">
        <v>0</v>
      </c>
      <c r="G10" s="921">
        <v>0</v>
      </c>
      <c r="H10" s="921">
        <v>35</v>
      </c>
      <c r="I10" s="921">
        <v>228</v>
      </c>
      <c r="J10" s="921">
        <v>23</v>
      </c>
      <c r="K10" s="922">
        <v>15</v>
      </c>
      <c r="L10" s="922">
        <v>59</v>
      </c>
      <c r="M10" s="922">
        <v>38</v>
      </c>
      <c r="N10" s="922">
        <v>0</v>
      </c>
      <c r="O10" s="922">
        <v>87</v>
      </c>
      <c r="P10" s="922">
        <v>6</v>
      </c>
      <c r="Q10" s="923">
        <v>0</v>
      </c>
      <c r="R10" s="82"/>
      <c r="S10" s="82"/>
      <c r="T10" s="82"/>
      <c r="U10" s="82"/>
      <c r="V10" s="82"/>
    </row>
    <row r="11" spans="1:22" ht="24" customHeight="1">
      <c r="A11" s="783" t="s">
        <v>590</v>
      </c>
      <c r="B11" s="924">
        <f>B13+B14</f>
        <v>343</v>
      </c>
      <c r="C11" s="925">
        <v>0</v>
      </c>
      <c r="D11" s="925">
        <f>D13+D14</f>
        <v>115</v>
      </c>
      <c r="E11" s="925">
        <f t="shared" ref="E11:P11" si="0">E13+E14</f>
        <v>80</v>
      </c>
      <c r="F11" s="925">
        <f t="shared" si="0"/>
        <v>0</v>
      </c>
      <c r="G11" s="925">
        <f t="shared" si="0"/>
        <v>0</v>
      </c>
      <c r="H11" s="925">
        <f t="shared" si="0"/>
        <v>35</v>
      </c>
      <c r="I11" s="925">
        <f t="shared" si="0"/>
        <v>228</v>
      </c>
      <c r="J11" s="925">
        <f t="shared" si="0"/>
        <v>23</v>
      </c>
      <c r="K11" s="925">
        <f t="shared" si="0"/>
        <v>15</v>
      </c>
      <c r="L11" s="925">
        <f t="shared" si="0"/>
        <v>59</v>
      </c>
      <c r="M11" s="925">
        <f t="shared" si="0"/>
        <v>38</v>
      </c>
      <c r="N11" s="925">
        <f t="shared" si="0"/>
        <v>0</v>
      </c>
      <c r="O11" s="925">
        <f t="shared" si="0"/>
        <v>87</v>
      </c>
      <c r="P11" s="925">
        <f t="shared" si="0"/>
        <v>6</v>
      </c>
      <c r="Q11" s="926">
        <v>0</v>
      </c>
      <c r="R11" s="87"/>
      <c r="S11" s="87"/>
      <c r="T11" s="87"/>
      <c r="U11" s="87"/>
      <c r="V11" s="87"/>
    </row>
    <row r="12" spans="1:22" ht="24" customHeight="1">
      <c r="A12" s="780"/>
      <c r="B12" s="927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9"/>
      <c r="R12" s="87"/>
      <c r="S12" s="87"/>
      <c r="T12" s="87"/>
      <c r="U12" s="87"/>
      <c r="V12" s="87"/>
    </row>
    <row r="13" spans="1:22" ht="24" customHeight="1">
      <c r="A13" s="781" t="s">
        <v>20</v>
      </c>
      <c r="B13" s="930">
        <v>246</v>
      </c>
      <c r="C13" s="931">
        <v>0</v>
      </c>
      <c r="D13" s="931">
        <v>75</v>
      </c>
      <c r="E13" s="931">
        <v>44</v>
      </c>
      <c r="F13" s="931">
        <v>0</v>
      </c>
      <c r="G13" s="931">
        <v>0</v>
      </c>
      <c r="H13" s="931">
        <v>31</v>
      </c>
      <c r="I13" s="931">
        <v>171</v>
      </c>
      <c r="J13" s="931">
        <v>23</v>
      </c>
      <c r="K13" s="932">
        <v>8</v>
      </c>
      <c r="L13" s="932">
        <v>40</v>
      </c>
      <c r="M13" s="932">
        <v>32</v>
      </c>
      <c r="N13" s="932">
        <v>0</v>
      </c>
      <c r="O13" s="932">
        <v>62</v>
      </c>
      <c r="P13" s="932">
        <v>6</v>
      </c>
      <c r="Q13" s="933">
        <v>0</v>
      </c>
      <c r="R13" s="87"/>
      <c r="S13" s="87"/>
      <c r="T13" s="87"/>
      <c r="U13" s="87"/>
      <c r="V13" s="87"/>
    </row>
    <row r="14" spans="1:22" ht="24" customHeight="1">
      <c r="A14" s="782" t="s">
        <v>21</v>
      </c>
      <c r="B14" s="934">
        <v>97</v>
      </c>
      <c r="C14" s="935">
        <v>0</v>
      </c>
      <c r="D14" s="935">
        <v>40</v>
      </c>
      <c r="E14" s="935">
        <v>36</v>
      </c>
      <c r="F14" s="935">
        <v>0</v>
      </c>
      <c r="G14" s="935">
        <v>0</v>
      </c>
      <c r="H14" s="935">
        <v>4</v>
      </c>
      <c r="I14" s="935">
        <v>57</v>
      </c>
      <c r="J14" s="935">
        <v>0</v>
      </c>
      <c r="K14" s="936">
        <v>7</v>
      </c>
      <c r="L14" s="936">
        <v>19</v>
      </c>
      <c r="M14" s="936">
        <v>6</v>
      </c>
      <c r="N14" s="936">
        <v>0</v>
      </c>
      <c r="O14" s="936">
        <v>25</v>
      </c>
      <c r="P14" s="936">
        <v>0</v>
      </c>
      <c r="Q14" s="937">
        <v>0</v>
      </c>
      <c r="R14" s="88"/>
      <c r="S14" s="89"/>
      <c r="T14" s="89"/>
      <c r="U14" s="89"/>
      <c r="V14" s="89"/>
    </row>
    <row r="15" spans="1:22" s="257" customFormat="1" ht="18" customHeight="1">
      <c r="A15" s="390" t="s">
        <v>22</v>
      </c>
      <c r="B15" s="222"/>
      <c r="C15" s="224"/>
      <c r="D15" s="222"/>
      <c r="E15" s="224"/>
      <c r="F15" s="222"/>
      <c r="G15" s="224"/>
      <c r="H15" s="222"/>
      <c r="I15" s="222"/>
      <c r="J15" s="222"/>
      <c r="K15" s="772"/>
      <c r="L15" s="772"/>
      <c r="M15" s="772"/>
      <c r="N15" s="772"/>
      <c r="O15" s="772"/>
      <c r="P15" s="772"/>
      <c r="Q15" s="784"/>
      <c r="R15" s="700"/>
      <c r="S15" s="732"/>
      <c r="T15" s="732"/>
      <c r="U15" s="732"/>
      <c r="V15" s="732"/>
    </row>
    <row r="16" spans="1:22" s="257" customFormat="1" ht="18" customHeight="1" thickBot="1">
      <c r="A16" s="391" t="s">
        <v>690</v>
      </c>
      <c r="B16" s="291"/>
      <c r="C16" s="291"/>
      <c r="D16" s="291"/>
      <c r="E16" s="291"/>
      <c r="F16" s="291"/>
      <c r="G16" s="291"/>
      <c r="H16" s="291"/>
      <c r="I16" s="291"/>
      <c r="J16" s="291"/>
      <c r="K16" s="774"/>
      <c r="L16" s="774"/>
      <c r="M16" s="774"/>
      <c r="N16" s="774"/>
      <c r="O16" s="774"/>
      <c r="P16" s="774"/>
      <c r="Q16" s="775"/>
      <c r="R16" s="732"/>
      <c r="S16" s="732"/>
      <c r="T16" s="732"/>
      <c r="U16" s="732"/>
      <c r="V16" s="732"/>
    </row>
    <row r="17" spans="1:22" ht="20.25">
      <c r="A17" s="90"/>
      <c r="B17" s="91"/>
      <c r="C17" s="90"/>
      <c r="D17" s="90"/>
      <c r="E17" s="90"/>
      <c r="F17" s="90"/>
      <c r="G17" s="90"/>
      <c r="H17" s="90"/>
      <c r="I17" s="92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</row>
  </sheetData>
  <mergeCells count="5">
    <mergeCell ref="A4:A5"/>
    <mergeCell ref="B4:B5"/>
    <mergeCell ref="C4:C5"/>
    <mergeCell ref="D4:H4"/>
    <mergeCell ref="I4:Q4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/>
  </sheetViews>
  <sheetFormatPr defaultColWidth="9" defaultRowHeight="16.5"/>
  <cols>
    <col min="1" max="1" width="12.375" style="1" customWidth="1"/>
    <col min="2" max="2" width="10.625" style="1" customWidth="1"/>
    <col min="3" max="3" width="27" style="1" customWidth="1"/>
    <col min="4" max="4" width="10.625" style="1" customWidth="1"/>
    <col min="5" max="5" width="25" style="1" customWidth="1"/>
    <col min="6" max="6" width="12.75" style="1" customWidth="1"/>
    <col min="7" max="7" width="25.875" style="1" customWidth="1"/>
    <col min="8" max="8" width="17.25" style="1" customWidth="1"/>
    <col min="9" max="9" width="22.125" style="1" customWidth="1"/>
    <col min="10" max="10" width="16.625" style="1" customWidth="1"/>
    <col min="11" max="11" width="17.875" style="1" customWidth="1"/>
    <col min="12" max="12" width="19.375" style="1" customWidth="1"/>
    <col min="13" max="13" width="12.875" style="1" customWidth="1"/>
    <col min="14" max="14" width="12.75" style="1" customWidth="1"/>
    <col min="15" max="15" width="16" style="1" customWidth="1"/>
    <col min="16" max="16" width="14.875" style="1" customWidth="1"/>
    <col min="17" max="19" width="10.625" style="1" customWidth="1"/>
    <col min="20" max="16384" width="9" style="1"/>
  </cols>
  <sheetData>
    <row r="1" spans="1:19" ht="24" customHeight="1">
      <c r="A1" s="295" t="s">
        <v>547</v>
      </c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  <c r="P1" s="49"/>
      <c r="Q1" s="49"/>
      <c r="R1" s="49"/>
      <c r="S1" s="49"/>
    </row>
    <row r="2" spans="1:19" ht="17.2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338" customFormat="1" ht="18" customHeight="1">
      <c r="A3" s="339" t="s">
        <v>674</v>
      </c>
      <c r="B3" s="712"/>
      <c r="C3" s="712"/>
      <c r="D3" s="712"/>
      <c r="E3" s="712"/>
      <c r="F3" s="712"/>
      <c r="G3" s="712"/>
      <c r="H3" s="712"/>
      <c r="I3" s="340" t="s">
        <v>12</v>
      </c>
      <c r="J3" s="712"/>
      <c r="K3" s="712"/>
      <c r="L3" s="712"/>
      <c r="M3" s="340" t="s">
        <v>12</v>
      </c>
      <c r="N3" s="712"/>
      <c r="O3" s="712"/>
      <c r="P3" s="712"/>
      <c r="Q3" s="712"/>
      <c r="R3" s="995" t="s">
        <v>676</v>
      </c>
      <c r="S3" s="996"/>
    </row>
    <row r="4" spans="1:19" ht="41.25" customHeight="1">
      <c r="A4" s="1114" t="s">
        <v>548</v>
      </c>
      <c r="B4" s="1088" t="s">
        <v>549</v>
      </c>
      <c r="C4" s="1116"/>
      <c r="D4" s="1088" t="s">
        <v>551</v>
      </c>
      <c r="E4" s="1116"/>
      <c r="F4" s="1088" t="s">
        <v>553</v>
      </c>
      <c r="G4" s="1116"/>
      <c r="H4" s="1109" t="s">
        <v>554</v>
      </c>
      <c r="I4" s="1110"/>
      <c r="J4" s="1110"/>
      <c r="K4" s="1117"/>
      <c r="L4" s="1109" t="s">
        <v>559</v>
      </c>
      <c r="M4" s="1110"/>
      <c r="N4" s="1110"/>
      <c r="O4" s="1110"/>
      <c r="P4" s="1110"/>
      <c r="Q4" s="1111"/>
      <c r="R4" s="1112"/>
      <c r="S4" s="1113"/>
    </row>
    <row r="5" spans="1:19" ht="42.75" customHeight="1">
      <c r="A5" s="1115"/>
      <c r="B5" s="53" t="s">
        <v>12</v>
      </c>
      <c r="C5" s="54" t="s">
        <v>550</v>
      </c>
      <c r="D5" s="53" t="s">
        <v>12</v>
      </c>
      <c r="E5" s="54" t="s">
        <v>552</v>
      </c>
      <c r="F5" s="53" t="s">
        <v>12</v>
      </c>
      <c r="G5" s="54" t="s">
        <v>552</v>
      </c>
      <c r="H5" s="54" t="s">
        <v>555</v>
      </c>
      <c r="I5" s="54" t="s">
        <v>556</v>
      </c>
      <c r="J5" s="54" t="s">
        <v>557</v>
      </c>
      <c r="K5" s="54" t="s">
        <v>558</v>
      </c>
      <c r="L5" s="54" t="s">
        <v>560</v>
      </c>
      <c r="M5" s="54" t="s">
        <v>561</v>
      </c>
      <c r="N5" s="54" t="s">
        <v>562</v>
      </c>
      <c r="O5" s="54" t="s">
        <v>563</v>
      </c>
      <c r="P5" s="54" t="s">
        <v>564</v>
      </c>
      <c r="Q5" s="54" t="s">
        <v>565</v>
      </c>
      <c r="R5" s="253" t="s">
        <v>91</v>
      </c>
      <c r="S5" s="789" t="s">
        <v>92</v>
      </c>
    </row>
    <row r="6" spans="1:19" ht="24" customHeight="1">
      <c r="A6" s="721" t="s">
        <v>2</v>
      </c>
      <c r="B6" s="55">
        <v>2505</v>
      </c>
      <c r="C6" s="56">
        <v>138.72889991582119</v>
      </c>
      <c r="D6" s="56">
        <v>22</v>
      </c>
      <c r="E6" s="57">
        <v>4.901513007947135</v>
      </c>
      <c r="F6" s="56">
        <v>3498</v>
      </c>
      <c r="G6" s="57">
        <v>779.3</v>
      </c>
      <c r="H6" s="56">
        <v>475</v>
      </c>
      <c r="I6" s="56">
        <v>1920</v>
      </c>
      <c r="J6" s="56">
        <v>110</v>
      </c>
      <c r="K6" s="56">
        <v>0</v>
      </c>
      <c r="L6" s="56">
        <v>1593</v>
      </c>
      <c r="M6" s="56">
        <v>157</v>
      </c>
      <c r="N6" s="56">
        <v>324</v>
      </c>
      <c r="O6" s="56" t="s">
        <v>87</v>
      </c>
      <c r="P6" s="56">
        <v>154</v>
      </c>
      <c r="Q6" s="56">
        <v>277</v>
      </c>
      <c r="R6" s="58"/>
      <c r="S6" s="790">
        <v>448841</v>
      </c>
    </row>
    <row r="7" spans="1:19" ht="24" customHeight="1">
      <c r="A7" s="723" t="s">
        <v>14</v>
      </c>
      <c r="B7" s="59">
        <v>2362</v>
      </c>
      <c r="C7" s="60">
        <v>127.57499486891427</v>
      </c>
      <c r="D7" s="61">
        <v>25</v>
      </c>
      <c r="E7" s="60">
        <v>5.565982496098246</v>
      </c>
      <c r="F7" s="61">
        <v>3263</v>
      </c>
      <c r="G7" s="60">
        <v>726.47203539074303</v>
      </c>
      <c r="H7" s="61">
        <v>494</v>
      </c>
      <c r="I7" s="61">
        <v>1771</v>
      </c>
      <c r="J7" s="61">
        <v>97</v>
      </c>
      <c r="K7" s="61">
        <v>0</v>
      </c>
      <c r="L7" s="61">
        <v>1484</v>
      </c>
      <c r="M7" s="61">
        <v>125</v>
      </c>
      <c r="N7" s="61">
        <v>317</v>
      </c>
      <c r="O7" s="61">
        <v>0</v>
      </c>
      <c r="P7" s="61">
        <v>251</v>
      </c>
      <c r="Q7" s="61">
        <v>185</v>
      </c>
      <c r="R7" s="62">
        <v>185146</v>
      </c>
      <c r="S7" s="674">
        <v>449157</v>
      </c>
    </row>
    <row r="8" spans="1:19" ht="24" customHeight="1">
      <c r="A8" s="723" t="s">
        <v>576</v>
      </c>
      <c r="B8" s="63">
        <v>2393</v>
      </c>
      <c r="C8" s="64">
        <v>125.88442620794865</v>
      </c>
      <c r="D8" s="65">
        <v>29</v>
      </c>
      <c r="E8" s="64">
        <v>6.4748474503613629</v>
      </c>
      <c r="F8" s="65">
        <v>3400</v>
      </c>
      <c r="G8" s="64">
        <v>759.12004590443576</v>
      </c>
      <c r="H8" s="65">
        <v>515</v>
      </c>
      <c r="I8" s="65">
        <v>1789</v>
      </c>
      <c r="J8" s="65">
        <v>89</v>
      </c>
      <c r="K8" s="66">
        <v>0</v>
      </c>
      <c r="L8" s="65">
        <v>1492</v>
      </c>
      <c r="M8" s="65">
        <v>118</v>
      </c>
      <c r="N8" s="65">
        <v>301</v>
      </c>
      <c r="O8" s="65">
        <v>0</v>
      </c>
      <c r="P8" s="65">
        <v>266</v>
      </c>
      <c r="Q8" s="65">
        <v>216</v>
      </c>
      <c r="R8" s="67">
        <v>190095</v>
      </c>
      <c r="S8" s="791">
        <v>447887</v>
      </c>
    </row>
    <row r="9" spans="1:19" ht="24" customHeight="1">
      <c r="A9" s="723" t="s">
        <v>577</v>
      </c>
      <c r="B9" s="68">
        <v>2249</v>
      </c>
      <c r="C9" s="69">
        <v>116</v>
      </c>
      <c r="D9" s="62">
        <v>26</v>
      </c>
      <c r="E9" s="69">
        <v>5.8</v>
      </c>
      <c r="F9" s="62">
        <v>3204</v>
      </c>
      <c r="G9" s="69">
        <v>719.6</v>
      </c>
      <c r="H9" s="62">
        <v>456</v>
      </c>
      <c r="I9" s="62">
        <v>1723</v>
      </c>
      <c r="J9" s="62">
        <v>70</v>
      </c>
      <c r="K9" s="70">
        <v>0</v>
      </c>
      <c r="L9" s="62">
        <v>1474</v>
      </c>
      <c r="M9" s="62">
        <v>88</v>
      </c>
      <c r="N9" s="62">
        <v>252</v>
      </c>
      <c r="O9" s="62">
        <v>0</v>
      </c>
      <c r="P9" s="62">
        <v>261</v>
      </c>
      <c r="Q9" s="62">
        <v>174</v>
      </c>
      <c r="R9" s="62">
        <v>193902</v>
      </c>
      <c r="S9" s="674">
        <v>445230</v>
      </c>
    </row>
    <row r="10" spans="1:19" ht="24" customHeight="1">
      <c r="A10" s="725" t="s">
        <v>578</v>
      </c>
      <c r="B10" s="71">
        <v>2189</v>
      </c>
      <c r="C10" s="72">
        <v>110</v>
      </c>
      <c r="D10" s="73">
        <v>22</v>
      </c>
      <c r="E10" s="72">
        <v>4.9000000000000004</v>
      </c>
      <c r="F10" s="73">
        <v>3035</v>
      </c>
      <c r="G10" s="72">
        <v>280.2</v>
      </c>
      <c r="H10" s="73">
        <v>450</v>
      </c>
      <c r="I10" s="73">
        <v>1673</v>
      </c>
      <c r="J10" s="73">
        <v>66</v>
      </c>
      <c r="K10" s="74">
        <v>0</v>
      </c>
      <c r="L10" s="73">
        <v>1361</v>
      </c>
      <c r="M10" s="73">
        <v>94</v>
      </c>
      <c r="N10" s="73">
        <v>282</v>
      </c>
      <c r="O10" s="73">
        <v>0</v>
      </c>
      <c r="P10" s="73">
        <v>234</v>
      </c>
      <c r="Q10" s="73">
        <v>218</v>
      </c>
      <c r="R10" s="73">
        <v>198959</v>
      </c>
      <c r="S10" s="720">
        <v>446201</v>
      </c>
    </row>
    <row r="11" spans="1:19" ht="24" customHeight="1">
      <c r="A11" s="792" t="s">
        <v>579</v>
      </c>
      <c r="B11" s="785">
        <f>B13+B14</f>
        <v>2325</v>
      </c>
      <c r="C11" s="960">
        <v>114.7</v>
      </c>
      <c r="D11" s="786">
        <f t="shared" ref="D11:Q11" si="0">D13+D14</f>
        <v>22</v>
      </c>
      <c r="E11" s="960">
        <v>5</v>
      </c>
      <c r="F11" s="786">
        <f t="shared" si="0"/>
        <v>3329</v>
      </c>
      <c r="G11" s="960">
        <v>757.5</v>
      </c>
      <c r="H11" s="786">
        <f t="shared" si="0"/>
        <v>427</v>
      </c>
      <c r="I11" s="786">
        <f t="shared" si="0"/>
        <v>1806</v>
      </c>
      <c r="J11" s="786">
        <f t="shared" si="0"/>
        <v>92</v>
      </c>
      <c r="K11" s="786">
        <f t="shared" si="0"/>
        <v>0</v>
      </c>
      <c r="L11" s="786">
        <f t="shared" si="0"/>
        <v>1512</v>
      </c>
      <c r="M11" s="786">
        <f t="shared" si="0"/>
        <v>107</v>
      </c>
      <c r="N11" s="786">
        <f t="shared" si="0"/>
        <v>285</v>
      </c>
      <c r="O11" s="786">
        <f t="shared" si="0"/>
        <v>0</v>
      </c>
      <c r="P11" s="786">
        <f t="shared" si="0"/>
        <v>261</v>
      </c>
      <c r="Q11" s="786">
        <f t="shared" si="0"/>
        <v>160</v>
      </c>
      <c r="R11" s="786">
        <v>202631</v>
      </c>
      <c r="S11" s="793">
        <v>444616</v>
      </c>
    </row>
    <row r="12" spans="1:19" ht="24" customHeight="1">
      <c r="A12" s="715"/>
      <c r="B12" s="787"/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94"/>
    </row>
    <row r="13" spans="1:19" ht="24" customHeight="1">
      <c r="A13" s="717" t="s">
        <v>93</v>
      </c>
      <c r="B13" s="708">
        <v>1152</v>
      </c>
      <c r="C13" s="709"/>
      <c r="D13" s="709">
        <v>9</v>
      </c>
      <c r="E13" s="709"/>
      <c r="F13" s="709">
        <v>1580</v>
      </c>
      <c r="G13" s="709"/>
      <c r="H13" s="709">
        <v>227</v>
      </c>
      <c r="I13" s="709">
        <v>936</v>
      </c>
      <c r="J13" s="709">
        <v>48</v>
      </c>
      <c r="K13" s="709">
        <f t="shared" ref="K13" si="1">K15+K16</f>
        <v>0</v>
      </c>
      <c r="L13" s="709">
        <v>875</v>
      </c>
      <c r="M13" s="709">
        <v>55</v>
      </c>
      <c r="N13" s="709">
        <v>156</v>
      </c>
      <c r="O13" s="709">
        <v>0</v>
      </c>
      <c r="P13" s="709">
        <v>133</v>
      </c>
      <c r="Q13" s="709">
        <v>89</v>
      </c>
      <c r="R13" s="709">
        <v>0</v>
      </c>
      <c r="S13" s="724">
        <v>0</v>
      </c>
    </row>
    <row r="14" spans="1:19" ht="24" customHeight="1">
      <c r="A14" s="795" t="s">
        <v>28</v>
      </c>
      <c r="B14" s="893">
        <v>1173</v>
      </c>
      <c r="C14" s="894"/>
      <c r="D14" s="894">
        <v>13</v>
      </c>
      <c r="E14" s="895"/>
      <c r="F14" s="894">
        <v>1749</v>
      </c>
      <c r="G14" s="895"/>
      <c r="H14" s="894">
        <v>200</v>
      </c>
      <c r="I14" s="894">
        <v>870</v>
      </c>
      <c r="J14" s="894">
        <v>44</v>
      </c>
      <c r="K14" s="896"/>
      <c r="L14" s="894">
        <v>637</v>
      </c>
      <c r="M14" s="894">
        <v>52</v>
      </c>
      <c r="N14" s="894">
        <v>129</v>
      </c>
      <c r="O14" s="894"/>
      <c r="P14" s="894">
        <v>128</v>
      </c>
      <c r="Q14" s="894">
        <v>71</v>
      </c>
      <c r="R14" s="894"/>
      <c r="S14" s="897"/>
    </row>
    <row r="15" spans="1:19" s="338" customFormat="1" ht="18" customHeight="1" thickBot="1">
      <c r="A15" s="729" t="s">
        <v>675</v>
      </c>
      <c r="B15" s="796"/>
      <c r="C15" s="797"/>
      <c r="D15" s="798"/>
      <c r="E15" s="797"/>
      <c r="F15" s="796"/>
      <c r="G15" s="799" t="s">
        <v>12</v>
      </c>
      <c r="H15" s="798"/>
      <c r="I15" s="796"/>
      <c r="J15" s="796"/>
      <c r="K15" s="796"/>
      <c r="L15" s="798"/>
      <c r="M15" s="798"/>
      <c r="N15" s="798"/>
      <c r="O15" s="798"/>
      <c r="P15" s="798"/>
      <c r="Q15" s="798"/>
      <c r="R15" s="796"/>
      <c r="S15" s="800"/>
    </row>
    <row r="16" spans="1:19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49"/>
      <c r="L16" s="49"/>
      <c r="M16" s="49"/>
      <c r="N16" s="49"/>
      <c r="O16" s="49"/>
      <c r="P16" s="49"/>
      <c r="Q16" s="49"/>
      <c r="R16" s="49"/>
      <c r="S16" s="49"/>
    </row>
    <row r="17" spans="12:12">
      <c r="L17" s="2"/>
    </row>
    <row r="18" spans="12:12">
      <c r="L18" s="2"/>
    </row>
    <row r="19" spans="12:12">
      <c r="L19" s="2"/>
    </row>
    <row r="20" spans="12:12">
      <c r="L20" s="76"/>
    </row>
  </sheetData>
  <mergeCells count="7">
    <mergeCell ref="R3:S3"/>
    <mergeCell ref="L4:S4"/>
    <mergeCell ref="A4:A5"/>
    <mergeCell ref="B4:C4"/>
    <mergeCell ref="D4:E4"/>
    <mergeCell ref="F4:G4"/>
    <mergeCell ref="H4:K4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/>
  </sheetViews>
  <sheetFormatPr defaultColWidth="9" defaultRowHeight="16.5"/>
  <cols>
    <col min="1" max="1" width="12.875" style="23" customWidth="1"/>
    <col min="2" max="2" width="10.5" style="23" bestFit="1" customWidth="1"/>
    <col min="3" max="5" width="10.5" style="23" customWidth="1"/>
    <col min="6" max="6" width="13.125" style="23" customWidth="1"/>
    <col min="7" max="7" width="19.125" style="23" customWidth="1"/>
    <col min="8" max="9" width="15.5" style="23" customWidth="1"/>
    <col min="10" max="10" width="10.5" style="23" customWidth="1"/>
    <col min="11" max="11" width="11.625" style="23" bestFit="1" customWidth="1"/>
    <col min="12" max="12" width="12.25" style="23" customWidth="1"/>
    <col min="13" max="13" width="12.75" style="23" bestFit="1" customWidth="1"/>
    <col min="14" max="14" width="10.75" style="23" customWidth="1"/>
    <col min="15" max="15" width="15.375" style="23" customWidth="1"/>
    <col min="16" max="16" width="9" style="23"/>
    <col min="17" max="17" width="10.5" style="23" customWidth="1"/>
    <col min="18" max="18" width="9" style="23"/>
    <col min="19" max="19" width="10" style="23" customWidth="1"/>
    <col min="20" max="20" width="12" style="23" customWidth="1"/>
    <col min="21" max="16384" width="9" style="23"/>
  </cols>
  <sheetData>
    <row r="1" spans="1:22" ht="24" customHeight="1">
      <c r="A1" s="801" t="s">
        <v>566</v>
      </c>
      <c r="C1" s="24"/>
      <c r="D1" s="24"/>
      <c r="E1" s="24"/>
      <c r="F1" s="24"/>
      <c r="G1" s="24"/>
      <c r="H1" s="24"/>
      <c r="I1" s="24"/>
      <c r="J1" s="24"/>
      <c r="K1" s="25"/>
      <c r="L1" s="26"/>
      <c r="M1" s="25"/>
      <c r="N1" s="25"/>
      <c r="O1" s="25"/>
      <c r="P1" s="25"/>
    </row>
    <row r="2" spans="1:22" ht="17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2" s="802" customFormat="1" ht="18" customHeight="1">
      <c r="A3" s="811" t="s">
        <v>677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3"/>
      <c r="R3" s="813"/>
      <c r="S3" s="813"/>
      <c r="T3" s="813"/>
      <c r="U3" s="813"/>
      <c r="V3" s="814" t="s">
        <v>640</v>
      </c>
    </row>
    <row r="4" spans="1:22" s="3" customFormat="1" ht="51" customHeight="1">
      <c r="A4" s="1122" t="s">
        <v>599</v>
      </c>
      <c r="B4" s="1070" t="s">
        <v>567</v>
      </c>
      <c r="C4" s="1076" t="s">
        <v>597</v>
      </c>
      <c r="D4" s="1077"/>
      <c r="E4" s="1077"/>
      <c r="F4" s="1077"/>
      <c r="G4" s="1077"/>
      <c r="H4" s="1077"/>
      <c r="I4" s="1077"/>
      <c r="J4" s="1078"/>
      <c r="K4" s="1124" t="s">
        <v>571</v>
      </c>
      <c r="L4" s="1125"/>
      <c r="M4" s="1125"/>
      <c r="N4" s="1125"/>
      <c r="O4" s="1125"/>
      <c r="P4" s="1118" t="s">
        <v>603</v>
      </c>
      <c r="Q4" s="1119"/>
      <c r="R4" s="1120"/>
      <c r="S4" s="1119" t="s">
        <v>573</v>
      </c>
      <c r="T4" s="1119"/>
      <c r="U4" s="1119"/>
      <c r="V4" s="1121"/>
    </row>
    <row r="5" spans="1:22" s="3" customFormat="1" ht="57.6" customHeight="1">
      <c r="A5" s="1123"/>
      <c r="B5" s="1072"/>
      <c r="C5" s="27" t="s">
        <v>569</v>
      </c>
      <c r="D5" s="27" t="s">
        <v>598</v>
      </c>
      <c r="E5" s="249" t="s">
        <v>600</v>
      </c>
      <c r="F5" s="27" t="s">
        <v>570</v>
      </c>
      <c r="G5" s="27" t="s">
        <v>601</v>
      </c>
      <c r="H5" s="27" t="s">
        <v>602</v>
      </c>
      <c r="I5" s="27" t="s">
        <v>568</v>
      </c>
      <c r="J5" s="27" t="s">
        <v>317</v>
      </c>
      <c r="K5" s="44" t="s">
        <v>604</v>
      </c>
      <c r="L5" s="44" t="s">
        <v>605</v>
      </c>
      <c r="M5" s="44" t="s">
        <v>606</v>
      </c>
      <c r="N5" s="44" t="s">
        <v>607</v>
      </c>
      <c r="O5" s="869" t="s">
        <v>608</v>
      </c>
      <c r="P5" s="44" t="s">
        <v>609</v>
      </c>
      <c r="Q5" s="44" t="s">
        <v>572</v>
      </c>
      <c r="R5" s="44" t="s">
        <v>610</v>
      </c>
      <c r="S5" s="877" t="s">
        <v>574</v>
      </c>
      <c r="T5" s="44" t="s">
        <v>575</v>
      </c>
      <c r="U5" s="44" t="s">
        <v>611</v>
      </c>
      <c r="V5" s="815" t="s">
        <v>610</v>
      </c>
    </row>
    <row r="6" spans="1:22" ht="24" customHeight="1">
      <c r="A6" s="816" t="s">
        <v>2</v>
      </c>
      <c r="B6" s="28">
        <v>96908</v>
      </c>
      <c r="C6" s="29">
        <v>22634</v>
      </c>
      <c r="D6" s="29">
        <v>39209</v>
      </c>
      <c r="E6" s="962" t="s">
        <v>693</v>
      </c>
      <c r="F6" s="29">
        <v>12041</v>
      </c>
      <c r="G6" s="29">
        <v>652</v>
      </c>
      <c r="H6" s="29">
        <v>2052</v>
      </c>
      <c r="I6" s="29">
        <v>465</v>
      </c>
      <c r="J6" s="31">
        <v>18410</v>
      </c>
      <c r="K6" s="28">
        <v>3695</v>
      </c>
      <c r="L6" s="29">
        <v>71886</v>
      </c>
      <c r="M6" s="29">
        <v>18001</v>
      </c>
      <c r="N6" s="29">
        <v>2462</v>
      </c>
      <c r="O6" s="870">
        <v>864</v>
      </c>
      <c r="P6" s="28">
        <v>7791</v>
      </c>
      <c r="Q6" s="29">
        <v>88792</v>
      </c>
      <c r="R6" s="31">
        <v>325</v>
      </c>
      <c r="S6" s="30">
        <v>2572</v>
      </c>
      <c r="T6" s="29">
        <v>0</v>
      </c>
      <c r="U6" s="29">
        <v>94336</v>
      </c>
      <c r="V6" s="817">
        <v>0</v>
      </c>
    </row>
    <row r="7" spans="1:22" ht="24" customHeight="1">
      <c r="A7" s="818" t="s">
        <v>14</v>
      </c>
      <c r="B7" s="32">
        <v>88713</v>
      </c>
      <c r="C7" s="33">
        <v>21852</v>
      </c>
      <c r="D7" s="33">
        <v>35697</v>
      </c>
      <c r="E7" s="963" t="s">
        <v>693</v>
      </c>
      <c r="F7" s="33">
        <v>11561</v>
      </c>
      <c r="G7" s="33">
        <v>607</v>
      </c>
      <c r="H7" s="33">
        <v>2519</v>
      </c>
      <c r="I7" s="33">
        <v>474</v>
      </c>
      <c r="J7" s="35">
        <v>14832</v>
      </c>
      <c r="K7" s="32">
        <v>3286</v>
      </c>
      <c r="L7" s="33">
        <v>66663</v>
      </c>
      <c r="M7" s="33">
        <v>15684</v>
      </c>
      <c r="N7" s="33">
        <v>2201</v>
      </c>
      <c r="O7" s="871">
        <v>879</v>
      </c>
      <c r="P7" s="32">
        <v>6866</v>
      </c>
      <c r="Q7" s="33">
        <v>81555</v>
      </c>
      <c r="R7" s="35">
        <v>292</v>
      </c>
      <c r="S7" s="34">
        <v>3052</v>
      </c>
      <c r="T7" s="33">
        <v>0</v>
      </c>
      <c r="U7" s="33">
        <v>85661</v>
      </c>
      <c r="V7" s="819">
        <v>0</v>
      </c>
    </row>
    <row r="8" spans="1:22" ht="24" customHeight="1">
      <c r="A8" s="818" t="s">
        <v>576</v>
      </c>
      <c r="B8" s="32">
        <v>257334</v>
      </c>
      <c r="C8" s="33">
        <v>6820</v>
      </c>
      <c r="D8" s="33">
        <v>178348</v>
      </c>
      <c r="E8" s="963" t="s">
        <v>693</v>
      </c>
      <c r="F8" s="33">
        <v>22092</v>
      </c>
      <c r="G8" s="33">
        <v>1808</v>
      </c>
      <c r="H8" s="33">
        <v>3040</v>
      </c>
      <c r="I8" s="33">
        <v>1266</v>
      </c>
      <c r="J8" s="35">
        <v>43960</v>
      </c>
      <c r="K8" s="32">
        <v>3375</v>
      </c>
      <c r="L8" s="33">
        <v>76329</v>
      </c>
      <c r="M8" s="33">
        <v>18584</v>
      </c>
      <c r="N8" s="33">
        <v>4937</v>
      </c>
      <c r="O8" s="871">
        <v>720</v>
      </c>
      <c r="P8" s="32">
        <v>8641</v>
      </c>
      <c r="Q8" s="33">
        <v>95038</v>
      </c>
      <c r="R8" s="35">
        <v>266</v>
      </c>
      <c r="S8" s="34">
        <v>2701</v>
      </c>
      <c r="T8" s="33">
        <v>0</v>
      </c>
      <c r="U8" s="33">
        <v>101244</v>
      </c>
      <c r="V8" s="819">
        <v>0</v>
      </c>
    </row>
    <row r="9" spans="1:22" ht="24" customHeight="1">
      <c r="A9" s="818" t="s">
        <v>577</v>
      </c>
      <c r="B9" s="36">
        <v>103286</v>
      </c>
      <c r="C9" s="37">
        <v>7881</v>
      </c>
      <c r="D9" s="37">
        <v>38390</v>
      </c>
      <c r="E9" s="964" t="s">
        <v>693</v>
      </c>
      <c r="F9" s="37">
        <v>17006</v>
      </c>
      <c r="G9" s="37">
        <v>1179</v>
      </c>
      <c r="H9" s="37">
        <v>1758</v>
      </c>
      <c r="I9" s="37">
        <v>566</v>
      </c>
      <c r="J9" s="39">
        <v>33318</v>
      </c>
      <c r="K9" s="36">
        <v>2921</v>
      </c>
      <c r="L9" s="37">
        <v>73657</v>
      </c>
      <c r="M9" s="37">
        <v>19395</v>
      </c>
      <c r="N9" s="37">
        <v>6478</v>
      </c>
      <c r="O9" s="872">
        <v>835</v>
      </c>
      <c r="P9" s="36">
        <v>11097</v>
      </c>
      <c r="Q9" s="37">
        <v>91957</v>
      </c>
      <c r="R9" s="39">
        <v>232</v>
      </c>
      <c r="S9" s="38">
        <v>2386</v>
      </c>
      <c r="T9" s="37">
        <v>0</v>
      </c>
      <c r="U9" s="37">
        <v>100900</v>
      </c>
      <c r="V9" s="820">
        <v>0</v>
      </c>
    </row>
    <row r="10" spans="1:22" ht="24" customHeight="1">
      <c r="A10" s="821" t="s">
        <v>578</v>
      </c>
      <c r="B10" s="40">
        <v>128667</v>
      </c>
      <c r="C10" s="803">
        <v>3410</v>
      </c>
      <c r="D10" s="803">
        <v>89174</v>
      </c>
      <c r="E10" s="965" t="s">
        <v>693</v>
      </c>
      <c r="F10" s="803">
        <v>11046</v>
      </c>
      <c r="G10" s="803">
        <v>904</v>
      </c>
      <c r="H10" s="803">
        <v>1520</v>
      </c>
      <c r="I10" s="803">
        <v>633</v>
      </c>
      <c r="J10" s="805">
        <v>21980</v>
      </c>
      <c r="K10" s="40">
        <v>3627</v>
      </c>
      <c r="L10" s="803">
        <v>104640</v>
      </c>
      <c r="M10" s="803">
        <v>18828</v>
      </c>
      <c r="N10" s="803">
        <v>2329</v>
      </c>
      <c r="O10" s="873">
        <v>553</v>
      </c>
      <c r="P10" s="40">
        <v>10402</v>
      </c>
      <c r="Q10" s="803">
        <v>119426</v>
      </c>
      <c r="R10" s="805">
        <v>149</v>
      </c>
      <c r="S10" s="804">
        <v>1141</v>
      </c>
      <c r="T10" s="803">
        <v>0</v>
      </c>
      <c r="U10" s="803">
        <v>59772</v>
      </c>
      <c r="V10" s="822">
        <v>0</v>
      </c>
    </row>
    <row r="11" spans="1:22" ht="24" customHeight="1">
      <c r="A11" s="823" t="s">
        <v>579</v>
      </c>
      <c r="B11" s="806">
        <f>B13+B14</f>
        <v>95732</v>
      </c>
      <c r="C11" s="807">
        <f>C13+C14</f>
        <v>10294</v>
      </c>
      <c r="D11" s="807">
        <f t="shared" ref="D11:I11" si="0">D13+D14</f>
        <v>79105</v>
      </c>
      <c r="E11" s="807">
        <f t="shared" si="0"/>
        <v>866</v>
      </c>
      <c r="F11" s="807">
        <f t="shared" si="0"/>
        <v>1195</v>
      </c>
      <c r="G11" s="807">
        <f t="shared" si="0"/>
        <v>874</v>
      </c>
      <c r="H11" s="807">
        <f t="shared" si="0"/>
        <v>1183</v>
      </c>
      <c r="I11" s="807">
        <f t="shared" si="0"/>
        <v>364</v>
      </c>
      <c r="J11" s="809">
        <f>J13+J14</f>
        <v>1851</v>
      </c>
      <c r="K11" s="806">
        <f>K13+K14</f>
        <v>2553</v>
      </c>
      <c r="L11" s="807">
        <f>L13+L14</f>
        <v>81215</v>
      </c>
      <c r="M11" s="807">
        <f t="shared" ref="M11:N11" si="1">M13+M14</f>
        <v>11050</v>
      </c>
      <c r="N11" s="807">
        <f t="shared" si="1"/>
        <v>507</v>
      </c>
      <c r="O11" s="874">
        <f>O13+O14</f>
        <v>407</v>
      </c>
      <c r="P11" s="806">
        <f>P13+P14</f>
        <v>9588</v>
      </c>
      <c r="Q11" s="807">
        <f>Q13+Q14</f>
        <v>86034</v>
      </c>
      <c r="R11" s="809">
        <f>R13+R14</f>
        <v>110</v>
      </c>
      <c r="S11" s="808">
        <f>S13+S14</f>
        <v>1593</v>
      </c>
      <c r="T11" s="810">
        <v>0</v>
      </c>
      <c r="U11" s="807">
        <f>U13+U14</f>
        <v>94139</v>
      </c>
      <c r="V11" s="961">
        <v>0</v>
      </c>
    </row>
    <row r="12" spans="1:22" ht="24" customHeight="1">
      <c r="A12" s="816"/>
      <c r="B12" s="41"/>
      <c r="C12" s="42"/>
      <c r="D12" s="43"/>
      <c r="E12" s="898"/>
      <c r="F12" s="899"/>
      <c r="G12" s="899"/>
      <c r="H12" s="899"/>
      <c r="I12" s="899"/>
      <c r="J12" s="900"/>
      <c r="K12" s="45"/>
      <c r="L12" s="46"/>
      <c r="M12" s="46"/>
      <c r="N12" s="46"/>
      <c r="O12" s="875"/>
      <c r="P12" s="45"/>
      <c r="Q12" s="46"/>
      <c r="R12" s="880"/>
      <c r="S12" s="878"/>
      <c r="T12" s="46"/>
      <c r="U12" s="46"/>
      <c r="V12" s="824"/>
    </row>
    <row r="13" spans="1:22" ht="24" customHeight="1">
      <c r="A13" s="818" t="s">
        <v>27</v>
      </c>
      <c r="B13" s="892">
        <v>31891</v>
      </c>
      <c r="C13" s="891">
        <v>7589</v>
      </c>
      <c r="D13" s="891">
        <v>20557</v>
      </c>
      <c r="E13" s="901">
        <v>363</v>
      </c>
      <c r="F13" s="902">
        <v>787</v>
      </c>
      <c r="G13" s="903">
        <v>411</v>
      </c>
      <c r="H13" s="903">
        <v>517</v>
      </c>
      <c r="I13" s="903">
        <v>248</v>
      </c>
      <c r="J13" s="904">
        <v>1419</v>
      </c>
      <c r="K13" s="905">
        <v>791</v>
      </c>
      <c r="L13" s="906">
        <v>26880</v>
      </c>
      <c r="M13" s="906">
        <v>3811</v>
      </c>
      <c r="N13" s="906">
        <v>256</v>
      </c>
      <c r="O13" s="908">
        <v>153</v>
      </c>
      <c r="P13" s="909">
        <v>3008</v>
      </c>
      <c r="Q13" s="910">
        <v>28826</v>
      </c>
      <c r="R13" s="912">
        <v>57</v>
      </c>
      <c r="S13" s="911">
        <v>786</v>
      </c>
      <c r="T13" s="906">
        <v>0</v>
      </c>
      <c r="U13" s="906">
        <v>31105</v>
      </c>
      <c r="V13" s="907">
        <v>0</v>
      </c>
    </row>
    <row r="14" spans="1:22" s="859" customFormat="1" ht="24" customHeight="1">
      <c r="A14" s="858" t="s">
        <v>28</v>
      </c>
      <c r="B14" s="860">
        <v>63841</v>
      </c>
      <c r="C14" s="861">
        <v>2705</v>
      </c>
      <c r="D14" s="861">
        <v>58548</v>
      </c>
      <c r="E14" s="862">
        <v>503</v>
      </c>
      <c r="F14" s="863">
        <v>408</v>
      </c>
      <c r="G14" s="861">
        <v>463</v>
      </c>
      <c r="H14" s="861">
        <v>666</v>
      </c>
      <c r="I14" s="861">
        <v>116</v>
      </c>
      <c r="J14" s="864">
        <v>432</v>
      </c>
      <c r="K14" s="865">
        <v>1762</v>
      </c>
      <c r="L14" s="866">
        <v>54335</v>
      </c>
      <c r="M14" s="866">
        <v>7239</v>
      </c>
      <c r="N14" s="866">
        <v>251</v>
      </c>
      <c r="O14" s="876">
        <v>254</v>
      </c>
      <c r="P14" s="865">
        <v>6580</v>
      </c>
      <c r="Q14" s="866">
        <v>57208</v>
      </c>
      <c r="R14" s="881">
        <v>53</v>
      </c>
      <c r="S14" s="879">
        <v>807</v>
      </c>
      <c r="T14" s="867">
        <v>0</v>
      </c>
      <c r="U14" s="866">
        <v>63034</v>
      </c>
      <c r="V14" s="868">
        <v>0</v>
      </c>
    </row>
    <row r="15" spans="1:22" s="802" customFormat="1" ht="18" customHeight="1" thickBot="1">
      <c r="A15" s="825" t="s">
        <v>675</v>
      </c>
      <c r="B15" s="826"/>
      <c r="C15" s="826"/>
      <c r="D15" s="826"/>
      <c r="E15" s="827"/>
      <c r="F15" s="828"/>
      <c r="G15" s="826"/>
      <c r="H15" s="829"/>
      <c r="I15" s="826"/>
      <c r="J15" s="826"/>
      <c r="K15" s="827"/>
      <c r="L15" s="826"/>
      <c r="M15" s="826"/>
      <c r="N15" s="826"/>
      <c r="O15" s="826"/>
      <c r="P15" s="826"/>
      <c r="Q15" s="826"/>
      <c r="R15" s="830"/>
      <c r="S15" s="830"/>
      <c r="T15" s="830"/>
      <c r="U15" s="830"/>
      <c r="V15" s="831"/>
    </row>
  </sheetData>
  <mergeCells count="6">
    <mergeCell ref="P4:R4"/>
    <mergeCell ref="S4:V4"/>
    <mergeCell ref="C4:J4"/>
    <mergeCell ref="A4:A5"/>
    <mergeCell ref="B4:B5"/>
    <mergeCell ref="K4:O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/>
  </sheetViews>
  <sheetFormatPr defaultColWidth="9" defaultRowHeight="16.5"/>
  <cols>
    <col min="1" max="2" width="9" style="18"/>
    <col min="3" max="3" width="11.25" style="18" customWidth="1"/>
    <col min="4" max="5" width="9" style="18"/>
    <col min="6" max="6" width="11.75" style="18" customWidth="1"/>
    <col min="7" max="7" width="13.25" style="18" customWidth="1"/>
    <col min="8" max="9" width="13.375" style="18" customWidth="1"/>
    <col min="10" max="10" width="13.25" style="18" customWidth="1"/>
    <col min="11" max="12" width="14.125" style="18" customWidth="1"/>
    <col min="13" max="13" width="13.125" style="18" customWidth="1"/>
    <col min="14" max="14" width="12.75" style="18" customWidth="1"/>
    <col min="15" max="15" width="14.25" style="18" customWidth="1"/>
    <col min="16" max="16" width="18.875" style="18" customWidth="1"/>
    <col min="17" max="17" width="13.875" style="18" customWidth="1"/>
    <col min="18" max="18" width="19.125" style="18" customWidth="1"/>
    <col min="19" max="19" width="12.25" style="18" customWidth="1"/>
    <col min="20" max="20" width="15.125" style="18" customWidth="1"/>
    <col min="21" max="21" width="13.25" style="18" customWidth="1"/>
    <col min="22" max="16384" width="9" style="18"/>
  </cols>
  <sheetData>
    <row r="1" spans="1:21" ht="24" customHeight="1">
      <c r="A1" s="254" t="s">
        <v>103</v>
      </c>
      <c r="B1" s="9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8" thickBot="1">
      <c r="A2" s="13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>
      <c r="A3" s="261" t="s">
        <v>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3" t="s">
        <v>612</v>
      </c>
    </row>
    <row r="4" spans="1:21" ht="46.5" customHeight="1">
      <c r="A4" s="971" t="s">
        <v>104</v>
      </c>
      <c r="B4" s="972" t="s">
        <v>105</v>
      </c>
      <c r="C4" s="972" t="s">
        <v>106</v>
      </c>
      <c r="D4" s="972" t="s">
        <v>107</v>
      </c>
      <c r="E4" s="974" t="s">
        <v>108</v>
      </c>
      <c r="F4" s="975"/>
      <c r="G4" s="975"/>
      <c r="H4" s="975"/>
      <c r="I4" s="975"/>
      <c r="J4" s="975"/>
      <c r="K4" s="975"/>
      <c r="L4" s="975"/>
      <c r="M4" s="975"/>
      <c r="N4" s="976"/>
      <c r="O4" s="977" t="s">
        <v>118</v>
      </c>
      <c r="P4" s="979" t="s">
        <v>119</v>
      </c>
      <c r="Q4" s="979" t="s">
        <v>120</v>
      </c>
      <c r="R4" s="979" t="s">
        <v>121</v>
      </c>
      <c r="S4" s="979" t="s">
        <v>122</v>
      </c>
      <c r="T4" s="981" t="s">
        <v>123</v>
      </c>
      <c r="U4" s="969" t="s">
        <v>124</v>
      </c>
    </row>
    <row r="5" spans="1:21" ht="56.25" customHeight="1">
      <c r="A5" s="971"/>
      <c r="B5" s="973"/>
      <c r="C5" s="973"/>
      <c r="D5" s="973" t="s">
        <v>12</v>
      </c>
      <c r="E5" s="134"/>
      <c r="F5" s="130" t="s">
        <v>109</v>
      </c>
      <c r="G5" s="130" t="s">
        <v>110</v>
      </c>
      <c r="H5" s="130" t="s">
        <v>111</v>
      </c>
      <c r="I5" s="130" t="s">
        <v>112</v>
      </c>
      <c r="J5" s="130" t="s">
        <v>113</v>
      </c>
      <c r="K5" s="130" t="s">
        <v>114</v>
      </c>
      <c r="L5" s="130" t="s">
        <v>115</v>
      </c>
      <c r="M5" s="130" t="s">
        <v>116</v>
      </c>
      <c r="N5" s="130" t="s">
        <v>117</v>
      </c>
      <c r="O5" s="978"/>
      <c r="P5" s="980"/>
      <c r="Q5" s="980"/>
      <c r="R5" s="980"/>
      <c r="S5" s="980"/>
      <c r="T5" s="982" t="s">
        <v>12</v>
      </c>
      <c r="U5" s="970" t="s">
        <v>12</v>
      </c>
    </row>
    <row r="6" spans="1:21" ht="24" customHeight="1">
      <c r="A6" s="285" t="s">
        <v>2</v>
      </c>
      <c r="B6" s="135">
        <v>538</v>
      </c>
      <c r="C6" s="136">
        <v>1</v>
      </c>
      <c r="D6" s="136">
        <v>1</v>
      </c>
      <c r="E6" s="136">
        <v>536</v>
      </c>
      <c r="F6" s="136">
        <v>0</v>
      </c>
      <c r="G6" s="136">
        <v>0</v>
      </c>
      <c r="H6" s="136">
        <v>1</v>
      </c>
      <c r="I6" s="136">
        <v>3</v>
      </c>
      <c r="J6" s="136">
        <v>20</v>
      </c>
      <c r="K6" s="136">
        <v>128</v>
      </c>
      <c r="L6" s="136">
        <v>183</v>
      </c>
      <c r="M6" s="136">
        <v>158</v>
      </c>
      <c r="N6" s="136">
        <v>43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633">
        <v>0</v>
      </c>
    </row>
    <row r="7" spans="1:21" ht="24" customHeight="1">
      <c r="A7" s="286" t="s">
        <v>14</v>
      </c>
      <c r="B7" s="85">
        <v>556</v>
      </c>
      <c r="C7" s="137">
        <v>1</v>
      </c>
      <c r="D7" s="137">
        <v>1</v>
      </c>
      <c r="E7" s="137">
        <v>554</v>
      </c>
      <c r="F7" s="137">
        <v>0</v>
      </c>
      <c r="G7" s="137">
        <v>0</v>
      </c>
      <c r="H7" s="137">
        <v>1</v>
      </c>
      <c r="I7" s="137">
        <v>3</v>
      </c>
      <c r="J7" s="137">
        <v>22</v>
      </c>
      <c r="K7" s="137">
        <v>139</v>
      </c>
      <c r="L7" s="137">
        <v>182</v>
      </c>
      <c r="M7" s="137">
        <v>156</v>
      </c>
      <c r="N7" s="137">
        <v>51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630">
        <v>0</v>
      </c>
    </row>
    <row r="8" spans="1:21" ht="24" customHeight="1">
      <c r="A8" s="287" t="s">
        <v>576</v>
      </c>
      <c r="B8" s="85">
        <v>563</v>
      </c>
      <c r="C8" s="86">
        <v>1</v>
      </c>
      <c r="D8" s="86">
        <v>1</v>
      </c>
      <c r="E8" s="86">
        <v>561</v>
      </c>
      <c r="F8" s="7">
        <v>0</v>
      </c>
      <c r="G8" s="7">
        <v>0</v>
      </c>
      <c r="H8" s="86">
        <v>1</v>
      </c>
      <c r="I8" s="86">
        <v>3</v>
      </c>
      <c r="J8" s="86">
        <v>22</v>
      </c>
      <c r="K8" s="86">
        <v>143</v>
      </c>
      <c r="L8" s="86">
        <v>186</v>
      </c>
      <c r="M8" s="86">
        <v>153</v>
      </c>
      <c r="N8" s="86">
        <v>53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288">
        <v>0</v>
      </c>
    </row>
    <row r="9" spans="1:21" ht="24" customHeight="1">
      <c r="A9" s="287" t="s">
        <v>577</v>
      </c>
      <c r="B9" s="85">
        <v>583</v>
      </c>
      <c r="C9" s="86">
        <v>1</v>
      </c>
      <c r="D9" s="86">
        <v>1</v>
      </c>
      <c r="E9" s="86">
        <v>581</v>
      </c>
      <c r="F9" s="7">
        <v>0</v>
      </c>
      <c r="G9" s="7">
        <v>0</v>
      </c>
      <c r="H9" s="86">
        <v>1</v>
      </c>
      <c r="I9" s="86">
        <v>4</v>
      </c>
      <c r="J9" s="86">
        <v>24</v>
      </c>
      <c r="K9" s="86">
        <v>148</v>
      </c>
      <c r="L9" s="86">
        <v>193</v>
      </c>
      <c r="M9" s="86">
        <v>150</v>
      </c>
      <c r="N9" s="86">
        <v>61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288">
        <v>0</v>
      </c>
    </row>
    <row r="10" spans="1:21" ht="24" customHeight="1">
      <c r="A10" s="289" t="s">
        <v>578</v>
      </c>
      <c r="B10" s="138">
        <v>598</v>
      </c>
      <c r="C10" s="139">
        <v>1</v>
      </c>
      <c r="D10" s="139">
        <v>1</v>
      </c>
      <c r="E10" s="139">
        <v>596</v>
      </c>
      <c r="F10" s="140">
        <v>0</v>
      </c>
      <c r="G10" s="140">
        <v>0</v>
      </c>
      <c r="H10" s="139">
        <v>1</v>
      </c>
      <c r="I10" s="139">
        <v>4</v>
      </c>
      <c r="J10" s="139">
        <v>24</v>
      </c>
      <c r="K10" s="139">
        <v>143</v>
      </c>
      <c r="L10" s="139">
        <v>202</v>
      </c>
      <c r="M10" s="139">
        <v>159</v>
      </c>
      <c r="N10" s="139">
        <v>63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272">
        <v>0</v>
      </c>
    </row>
    <row r="11" spans="1:21" s="129" customFormat="1" ht="24" customHeight="1">
      <c r="A11" s="832" t="s">
        <v>691</v>
      </c>
      <c r="B11" s="280">
        <v>612</v>
      </c>
      <c r="C11" s="281">
        <v>1</v>
      </c>
      <c r="D11" s="281">
        <v>1</v>
      </c>
      <c r="E11" s="281">
        <v>610</v>
      </c>
      <c r="F11" s="260">
        <v>0</v>
      </c>
      <c r="G11" s="260">
        <v>0</v>
      </c>
      <c r="H11" s="281">
        <v>1</v>
      </c>
      <c r="I11" s="281">
        <v>4</v>
      </c>
      <c r="J11" s="281">
        <v>25</v>
      </c>
      <c r="K11" s="281">
        <v>149</v>
      </c>
      <c r="L11" s="281">
        <v>217</v>
      </c>
      <c r="M11" s="281">
        <v>173</v>
      </c>
      <c r="N11" s="281">
        <v>41</v>
      </c>
      <c r="O11" s="260">
        <v>0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274">
        <v>0</v>
      </c>
    </row>
    <row r="12" spans="1:21" ht="17.25" thickBot="1">
      <c r="A12" s="290" t="s">
        <v>11</v>
      </c>
      <c r="B12" s="291"/>
      <c r="C12" s="291"/>
      <c r="D12" s="291"/>
      <c r="E12" s="291"/>
      <c r="F12" s="292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3"/>
      <c r="U12" s="294"/>
    </row>
    <row r="13" spans="1:21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</sheetData>
  <mergeCells count="12">
    <mergeCell ref="U4:U5"/>
    <mergeCell ref="A4:A5"/>
    <mergeCell ref="B4:B5"/>
    <mergeCell ref="C4:C5"/>
    <mergeCell ref="D4:D5"/>
    <mergeCell ref="E4:N4"/>
    <mergeCell ref="O4:O5"/>
    <mergeCell ref="P4:P5"/>
    <mergeCell ref="Q4:Q5"/>
    <mergeCell ref="R4:R5"/>
    <mergeCell ref="S4:S5"/>
    <mergeCell ref="T4:T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/>
  </sheetViews>
  <sheetFormatPr defaultColWidth="9" defaultRowHeight="16.5"/>
  <cols>
    <col min="1" max="1" width="15" style="18" customWidth="1"/>
    <col min="2" max="4" width="10.625" style="18" customWidth="1"/>
    <col min="5" max="5" width="9" style="18"/>
    <col min="6" max="15" width="8.625" style="18" customWidth="1"/>
    <col min="16" max="22" width="10.25" style="18" customWidth="1"/>
    <col min="23" max="16384" width="9" style="18"/>
  </cols>
  <sheetData>
    <row r="1" spans="1:22" ht="24" customHeight="1">
      <c r="A1" s="295" t="s">
        <v>125</v>
      </c>
      <c r="B1" s="4"/>
      <c r="C1" s="20"/>
      <c r="D1" s="20"/>
      <c r="E1" s="20"/>
      <c r="F1" s="20"/>
      <c r="G1" s="20"/>
      <c r="H1" s="88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41"/>
      <c r="V1" s="141"/>
    </row>
    <row r="2" spans="1:22" s="129" customFormat="1" ht="15.75" customHeight="1" thickBot="1">
      <c r="A2" s="295"/>
      <c r="B2" s="4"/>
      <c r="C2" s="20"/>
      <c r="D2" s="20"/>
      <c r="E2" s="20"/>
      <c r="F2" s="20"/>
      <c r="G2" s="20"/>
      <c r="H2" s="88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41"/>
      <c r="V2" s="141"/>
    </row>
    <row r="3" spans="1:22" ht="16.5" customHeight="1">
      <c r="A3" s="261" t="s">
        <v>13</v>
      </c>
      <c r="B3" s="282"/>
      <c r="C3" s="282"/>
      <c r="D3" s="282"/>
      <c r="E3" s="282"/>
      <c r="F3" s="282"/>
      <c r="G3" s="282"/>
      <c r="H3" s="303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3" t="s">
        <v>619</v>
      </c>
    </row>
    <row r="4" spans="1:22" ht="46.5" customHeight="1">
      <c r="A4" s="985" t="s">
        <v>104</v>
      </c>
      <c r="B4" s="986" t="s">
        <v>127</v>
      </c>
      <c r="C4" s="988" t="s">
        <v>128</v>
      </c>
      <c r="D4" s="988" t="s">
        <v>613</v>
      </c>
      <c r="E4" s="989" t="s">
        <v>129</v>
      </c>
      <c r="F4" s="990"/>
      <c r="G4" s="990"/>
      <c r="H4" s="990"/>
      <c r="I4" s="990"/>
      <c r="J4" s="990"/>
      <c r="K4" s="990"/>
      <c r="L4" s="990"/>
      <c r="M4" s="990"/>
      <c r="N4" s="990"/>
      <c r="O4" s="991"/>
      <c r="P4" s="986" t="s">
        <v>136</v>
      </c>
      <c r="Q4" s="992" t="s">
        <v>137</v>
      </c>
      <c r="R4" s="986" t="s">
        <v>138</v>
      </c>
      <c r="S4" s="986" t="s">
        <v>139</v>
      </c>
      <c r="T4" s="986" t="s">
        <v>140</v>
      </c>
      <c r="U4" s="986" t="s">
        <v>618</v>
      </c>
      <c r="V4" s="983" t="s">
        <v>141</v>
      </c>
    </row>
    <row r="5" spans="1:22" ht="58.5" customHeight="1">
      <c r="A5" s="985"/>
      <c r="B5" s="987"/>
      <c r="C5" s="988"/>
      <c r="D5" s="988"/>
      <c r="E5" s="153"/>
      <c r="F5" s="152" t="s">
        <v>614</v>
      </c>
      <c r="G5" s="152" t="s">
        <v>615</v>
      </c>
      <c r="H5" s="301" t="s">
        <v>130</v>
      </c>
      <c r="I5" s="152" t="s">
        <v>616</v>
      </c>
      <c r="J5" s="152" t="s">
        <v>131</v>
      </c>
      <c r="K5" s="152" t="s">
        <v>617</v>
      </c>
      <c r="L5" s="152" t="s">
        <v>132</v>
      </c>
      <c r="M5" s="152" t="s">
        <v>133</v>
      </c>
      <c r="N5" s="152" t="s">
        <v>134</v>
      </c>
      <c r="O5" s="152" t="s">
        <v>135</v>
      </c>
      <c r="P5" s="987"/>
      <c r="Q5" s="993"/>
      <c r="R5" s="994"/>
      <c r="S5" s="994"/>
      <c r="T5" s="994"/>
      <c r="U5" s="987"/>
      <c r="V5" s="984"/>
    </row>
    <row r="6" spans="1:22" ht="24" customHeight="1">
      <c r="A6" s="304" t="s">
        <v>2</v>
      </c>
      <c r="B6" s="296">
        <v>110</v>
      </c>
      <c r="C6" s="156">
        <v>0</v>
      </c>
      <c r="D6" s="156">
        <v>0</v>
      </c>
      <c r="E6" s="156">
        <v>110</v>
      </c>
      <c r="F6" s="156">
        <v>0</v>
      </c>
      <c r="G6" s="156">
        <v>0</v>
      </c>
      <c r="H6" s="156">
        <v>0</v>
      </c>
      <c r="I6" s="156">
        <v>0</v>
      </c>
      <c r="J6" s="156">
        <v>2</v>
      </c>
      <c r="K6" s="156">
        <v>9</v>
      </c>
      <c r="L6" s="156">
        <v>18</v>
      </c>
      <c r="M6" s="156">
        <v>28</v>
      </c>
      <c r="N6" s="156">
        <v>34</v>
      </c>
      <c r="O6" s="156">
        <v>19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790">
        <v>0</v>
      </c>
    </row>
    <row r="7" spans="1:22" ht="24" customHeight="1">
      <c r="A7" s="305" t="s">
        <v>14</v>
      </c>
      <c r="B7" s="68">
        <v>110</v>
      </c>
      <c r="C7" s="161">
        <v>0</v>
      </c>
      <c r="D7" s="161">
        <v>0</v>
      </c>
      <c r="E7" s="161">
        <v>110</v>
      </c>
      <c r="F7" s="161">
        <v>0</v>
      </c>
      <c r="G7" s="161">
        <v>0</v>
      </c>
      <c r="H7" s="161">
        <v>0</v>
      </c>
      <c r="I7" s="161">
        <v>0</v>
      </c>
      <c r="J7" s="161">
        <v>2</v>
      </c>
      <c r="K7" s="161">
        <v>9</v>
      </c>
      <c r="L7" s="161">
        <v>18</v>
      </c>
      <c r="M7" s="161">
        <v>27</v>
      </c>
      <c r="N7" s="161">
        <v>34</v>
      </c>
      <c r="O7" s="161">
        <v>20</v>
      </c>
      <c r="P7" s="161">
        <v>0</v>
      </c>
      <c r="Q7" s="161">
        <v>0</v>
      </c>
      <c r="R7" s="161">
        <v>0</v>
      </c>
      <c r="S7" s="161">
        <v>0</v>
      </c>
      <c r="T7" s="161">
        <v>0</v>
      </c>
      <c r="U7" s="161">
        <v>0</v>
      </c>
      <c r="V7" s="674">
        <v>0</v>
      </c>
    </row>
    <row r="8" spans="1:22" ht="24" customHeight="1">
      <c r="A8" s="306" t="s">
        <v>576</v>
      </c>
      <c r="B8" s="297">
        <v>111</v>
      </c>
      <c r="C8" s="298"/>
      <c r="D8" s="298"/>
      <c r="E8" s="298">
        <v>111</v>
      </c>
      <c r="F8" s="298">
        <v>0</v>
      </c>
      <c r="G8" s="298">
        <v>0</v>
      </c>
      <c r="H8" s="298">
        <v>0</v>
      </c>
      <c r="I8" s="298">
        <v>0</v>
      </c>
      <c r="J8" s="298">
        <v>2</v>
      </c>
      <c r="K8" s="298">
        <v>9</v>
      </c>
      <c r="L8" s="298">
        <v>18</v>
      </c>
      <c r="M8" s="298">
        <v>27</v>
      </c>
      <c r="N8" s="298">
        <v>35</v>
      </c>
      <c r="O8" s="298">
        <v>20</v>
      </c>
      <c r="P8" s="298">
        <v>0</v>
      </c>
      <c r="Q8" s="298">
        <v>0</v>
      </c>
      <c r="R8" s="298">
        <v>0</v>
      </c>
      <c r="S8" s="298">
        <v>0</v>
      </c>
      <c r="T8" s="298">
        <v>0</v>
      </c>
      <c r="U8" s="298">
        <v>0</v>
      </c>
      <c r="V8" s="533">
        <v>0</v>
      </c>
    </row>
    <row r="9" spans="1:22" ht="24" customHeight="1">
      <c r="A9" s="306" t="s">
        <v>577</v>
      </c>
      <c r="B9" s="297">
        <v>111</v>
      </c>
      <c r="C9" s="298">
        <v>0</v>
      </c>
      <c r="D9" s="298">
        <v>0</v>
      </c>
      <c r="E9" s="298">
        <v>111</v>
      </c>
      <c r="F9" s="298">
        <v>0</v>
      </c>
      <c r="G9" s="298">
        <v>0</v>
      </c>
      <c r="H9" s="298">
        <v>0</v>
      </c>
      <c r="I9" s="298">
        <v>0</v>
      </c>
      <c r="J9" s="298">
        <v>2</v>
      </c>
      <c r="K9" s="298">
        <v>9</v>
      </c>
      <c r="L9" s="298">
        <v>18</v>
      </c>
      <c r="M9" s="298">
        <v>27</v>
      </c>
      <c r="N9" s="298">
        <v>34</v>
      </c>
      <c r="O9" s="298">
        <v>21</v>
      </c>
      <c r="P9" s="298">
        <v>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307">
        <v>0</v>
      </c>
    </row>
    <row r="10" spans="1:22" ht="24" customHeight="1">
      <c r="A10" s="308" t="s">
        <v>578</v>
      </c>
      <c r="B10" s="299">
        <v>113</v>
      </c>
      <c r="C10" s="300">
        <v>0</v>
      </c>
      <c r="D10" s="300">
        <v>0</v>
      </c>
      <c r="E10" s="300">
        <v>113</v>
      </c>
      <c r="F10" s="300">
        <v>0</v>
      </c>
      <c r="G10" s="300">
        <v>0</v>
      </c>
      <c r="H10" s="300">
        <v>0</v>
      </c>
      <c r="I10" s="300">
        <v>0</v>
      </c>
      <c r="J10" s="300">
        <v>2</v>
      </c>
      <c r="K10" s="300">
        <v>9</v>
      </c>
      <c r="L10" s="300">
        <v>19</v>
      </c>
      <c r="M10" s="300">
        <v>27</v>
      </c>
      <c r="N10" s="300">
        <v>36</v>
      </c>
      <c r="O10" s="300">
        <v>20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9">
        <v>0</v>
      </c>
    </row>
    <row r="11" spans="1:22" ht="24" customHeight="1">
      <c r="A11" s="310" t="s">
        <v>580</v>
      </c>
      <c r="B11" s="833">
        <v>110</v>
      </c>
      <c r="C11" s="834">
        <v>0</v>
      </c>
      <c r="D11" s="834">
        <v>0</v>
      </c>
      <c r="E11" s="834">
        <v>110</v>
      </c>
      <c r="F11" s="834">
        <v>0</v>
      </c>
      <c r="G11" s="834">
        <v>0</v>
      </c>
      <c r="H11" s="834">
        <v>0</v>
      </c>
      <c r="I11" s="834">
        <v>0</v>
      </c>
      <c r="J11" s="834">
        <v>2</v>
      </c>
      <c r="K11" s="834">
        <v>10</v>
      </c>
      <c r="L11" s="834">
        <v>18</v>
      </c>
      <c r="M11" s="834">
        <v>24</v>
      </c>
      <c r="N11" s="834">
        <v>35</v>
      </c>
      <c r="O11" s="834">
        <v>21</v>
      </c>
      <c r="P11" s="834">
        <v>0</v>
      </c>
      <c r="Q11" s="834">
        <v>0</v>
      </c>
      <c r="R11" s="834">
        <v>0</v>
      </c>
      <c r="S11" s="834">
        <v>0</v>
      </c>
      <c r="T11" s="834">
        <v>0</v>
      </c>
      <c r="U11" s="834">
        <v>0</v>
      </c>
      <c r="V11" s="835">
        <v>0</v>
      </c>
    </row>
    <row r="12" spans="1:22" ht="24" customHeight="1">
      <c r="A12" s="311"/>
      <c r="B12" s="518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31"/>
    </row>
    <row r="13" spans="1:22" ht="24" customHeight="1">
      <c r="A13" s="312" t="s">
        <v>15</v>
      </c>
      <c r="B13" s="297">
        <v>21</v>
      </c>
      <c r="C13" s="298">
        <v>0</v>
      </c>
      <c r="D13" s="298">
        <v>0</v>
      </c>
      <c r="E13" s="298">
        <v>21</v>
      </c>
      <c r="F13" s="298">
        <v>0</v>
      </c>
      <c r="G13" s="298">
        <v>0</v>
      </c>
      <c r="H13" s="298">
        <v>0</v>
      </c>
      <c r="I13" s="298">
        <v>0</v>
      </c>
      <c r="J13" s="298">
        <v>1</v>
      </c>
      <c r="K13" s="298">
        <v>2</v>
      </c>
      <c r="L13" s="298">
        <v>5</v>
      </c>
      <c r="M13" s="298">
        <v>6</v>
      </c>
      <c r="N13" s="298">
        <v>3</v>
      </c>
      <c r="O13" s="298">
        <v>4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307">
        <v>0</v>
      </c>
    </row>
    <row r="14" spans="1:22" ht="24" customHeight="1">
      <c r="A14" s="302" t="s">
        <v>16</v>
      </c>
      <c r="B14" s="299">
        <v>89</v>
      </c>
      <c r="C14" s="300">
        <v>0</v>
      </c>
      <c r="D14" s="300">
        <v>0</v>
      </c>
      <c r="E14" s="300">
        <v>89</v>
      </c>
      <c r="F14" s="300">
        <v>0</v>
      </c>
      <c r="G14" s="300">
        <v>0</v>
      </c>
      <c r="H14" s="300">
        <v>0</v>
      </c>
      <c r="I14" s="300">
        <v>0</v>
      </c>
      <c r="J14" s="300">
        <v>1</v>
      </c>
      <c r="K14" s="300">
        <v>8</v>
      </c>
      <c r="L14" s="300">
        <v>13</v>
      </c>
      <c r="M14" s="300">
        <v>18</v>
      </c>
      <c r="N14" s="300">
        <v>32</v>
      </c>
      <c r="O14" s="300">
        <v>17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9">
        <v>0</v>
      </c>
    </row>
    <row r="15" spans="1:22" ht="17.25" thickBot="1">
      <c r="A15" s="313" t="s">
        <v>11</v>
      </c>
      <c r="B15" s="291"/>
      <c r="C15" s="291"/>
      <c r="D15" s="291"/>
      <c r="E15" s="291"/>
      <c r="F15" s="291"/>
      <c r="G15" s="291"/>
      <c r="H15" s="314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4"/>
    </row>
  </sheetData>
  <mergeCells count="12">
    <mergeCell ref="V4:V5"/>
    <mergeCell ref="A4:A5"/>
    <mergeCell ref="B4:B5"/>
    <mergeCell ref="C4:C5"/>
    <mergeCell ref="D4:D5"/>
    <mergeCell ref="E4:O4"/>
    <mergeCell ref="P4:P5"/>
    <mergeCell ref="Q4:Q5"/>
    <mergeCell ref="R4:R5"/>
    <mergeCell ref="S4:S5"/>
    <mergeCell ref="T4:T5"/>
    <mergeCell ref="U4:U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ColWidth="9" defaultRowHeight="16.5"/>
  <cols>
    <col min="1" max="10" width="12.625" style="18" customWidth="1"/>
    <col min="11" max="16384" width="9" style="18"/>
  </cols>
  <sheetData>
    <row r="1" spans="1:10" ht="24" customHeight="1">
      <c r="A1" s="254" t="s">
        <v>620</v>
      </c>
      <c r="B1" s="95"/>
      <c r="C1" s="20"/>
      <c r="D1" s="95"/>
      <c r="E1" s="20"/>
      <c r="F1" s="20"/>
      <c r="G1" s="97" t="s">
        <v>12</v>
      </c>
      <c r="H1" s="20"/>
      <c r="I1" s="20"/>
      <c r="J1" s="20"/>
    </row>
    <row r="2" spans="1:10" ht="17.25" thickBot="1">
      <c r="A2" s="20"/>
      <c r="B2" s="97" t="s">
        <v>12</v>
      </c>
      <c r="C2" s="97" t="s">
        <v>12</v>
      </c>
      <c r="D2" s="97"/>
      <c r="E2" s="20"/>
      <c r="F2" s="20"/>
      <c r="G2" s="97" t="s">
        <v>12</v>
      </c>
      <c r="H2" s="97" t="s">
        <v>12</v>
      </c>
      <c r="I2" s="97" t="s">
        <v>12</v>
      </c>
      <c r="J2" s="20"/>
    </row>
    <row r="3" spans="1:10" s="129" customFormat="1">
      <c r="A3" s="315" t="s">
        <v>17</v>
      </c>
      <c r="B3" s="282"/>
      <c r="C3" s="282"/>
      <c r="D3" s="282"/>
      <c r="E3" s="282"/>
      <c r="F3" s="282"/>
      <c r="G3" s="282"/>
      <c r="H3" s="282"/>
      <c r="I3" s="282"/>
      <c r="J3" s="283" t="s">
        <v>619</v>
      </c>
    </row>
    <row r="4" spans="1:10" ht="36.75" customHeight="1">
      <c r="A4" s="971" t="s">
        <v>104</v>
      </c>
      <c r="B4" s="972" t="s">
        <v>126</v>
      </c>
      <c r="C4" s="979" t="s">
        <v>142</v>
      </c>
      <c r="D4" s="973"/>
      <c r="E4" s="973"/>
      <c r="F4" s="973"/>
      <c r="G4" s="973"/>
      <c r="H4" s="973"/>
      <c r="I4" s="973"/>
      <c r="J4" s="969" t="s">
        <v>149</v>
      </c>
    </row>
    <row r="5" spans="1:10" ht="45.75" customHeight="1">
      <c r="A5" s="971"/>
      <c r="B5" s="973"/>
      <c r="C5" s="134"/>
      <c r="D5" s="130" t="s">
        <v>143</v>
      </c>
      <c r="E5" s="130" t="s">
        <v>144</v>
      </c>
      <c r="F5" s="130" t="s">
        <v>145</v>
      </c>
      <c r="G5" s="130" t="s">
        <v>146</v>
      </c>
      <c r="H5" s="130" t="s">
        <v>147</v>
      </c>
      <c r="I5" s="130" t="s">
        <v>148</v>
      </c>
      <c r="J5" s="970"/>
    </row>
    <row r="6" spans="1:10" ht="24" customHeight="1">
      <c r="A6" s="316" t="s">
        <v>2</v>
      </c>
      <c r="B6" s="143">
        <v>276</v>
      </c>
      <c r="C6" s="144">
        <v>276</v>
      </c>
      <c r="D6" s="144">
        <v>0</v>
      </c>
      <c r="E6" s="144">
        <v>23</v>
      </c>
      <c r="F6" s="144">
        <v>46</v>
      </c>
      <c r="G6" s="144">
        <v>92</v>
      </c>
      <c r="H6" s="144">
        <v>64</v>
      </c>
      <c r="I6" s="144">
        <v>51</v>
      </c>
      <c r="J6" s="317">
        <v>0</v>
      </c>
    </row>
    <row r="7" spans="1:10" ht="24" customHeight="1">
      <c r="A7" s="316" t="s">
        <v>14</v>
      </c>
      <c r="B7" s="145">
        <v>276</v>
      </c>
      <c r="C7" s="146">
        <v>276</v>
      </c>
      <c r="D7" s="146">
        <v>0</v>
      </c>
      <c r="E7" s="146">
        <v>23</v>
      </c>
      <c r="F7" s="146">
        <v>46</v>
      </c>
      <c r="G7" s="146">
        <v>92</v>
      </c>
      <c r="H7" s="146">
        <v>63</v>
      </c>
      <c r="I7" s="146">
        <v>52</v>
      </c>
      <c r="J7" s="318">
        <v>0</v>
      </c>
    </row>
    <row r="8" spans="1:10" ht="24" customHeight="1">
      <c r="A8" s="316" t="s">
        <v>576</v>
      </c>
      <c r="B8" s="6">
        <v>293</v>
      </c>
      <c r="C8" s="7">
        <v>293</v>
      </c>
      <c r="D8" s="7">
        <v>0</v>
      </c>
      <c r="E8" s="7">
        <v>23</v>
      </c>
      <c r="F8" s="7">
        <v>46</v>
      </c>
      <c r="G8" s="7">
        <v>93</v>
      </c>
      <c r="H8" s="7">
        <v>66</v>
      </c>
      <c r="I8" s="7">
        <v>65</v>
      </c>
      <c r="J8" s="269">
        <v>0</v>
      </c>
    </row>
    <row r="9" spans="1:10" ht="24" customHeight="1">
      <c r="A9" s="316" t="s">
        <v>577</v>
      </c>
      <c r="B9" s="6">
        <v>300</v>
      </c>
      <c r="C9" s="7">
        <v>300</v>
      </c>
      <c r="D9" s="7">
        <v>0</v>
      </c>
      <c r="E9" s="7">
        <v>23</v>
      </c>
      <c r="F9" s="7">
        <v>49</v>
      </c>
      <c r="G9" s="7">
        <v>93</v>
      </c>
      <c r="H9" s="7">
        <v>73</v>
      </c>
      <c r="I9" s="7">
        <v>62</v>
      </c>
      <c r="J9" s="269">
        <v>0</v>
      </c>
    </row>
    <row r="10" spans="1:10" ht="24" customHeight="1">
      <c r="A10" s="319" t="s">
        <v>578</v>
      </c>
      <c r="B10" s="147">
        <v>324</v>
      </c>
      <c r="C10" s="140">
        <v>324</v>
      </c>
      <c r="D10" s="140">
        <v>0</v>
      </c>
      <c r="E10" s="140">
        <v>23</v>
      </c>
      <c r="F10" s="140">
        <v>59</v>
      </c>
      <c r="G10" s="140">
        <v>85</v>
      </c>
      <c r="H10" s="140">
        <v>90</v>
      </c>
      <c r="I10" s="140">
        <v>67</v>
      </c>
      <c r="J10" s="272">
        <v>0</v>
      </c>
    </row>
    <row r="11" spans="1:10" ht="24" customHeight="1">
      <c r="A11" s="319" t="s">
        <v>579</v>
      </c>
      <c r="B11" s="322">
        <v>332</v>
      </c>
      <c r="C11" s="323">
        <v>332</v>
      </c>
      <c r="D11" s="323">
        <v>0</v>
      </c>
      <c r="E11" s="323">
        <v>23</v>
      </c>
      <c r="F11" s="323">
        <v>59</v>
      </c>
      <c r="G11" s="323">
        <v>80</v>
      </c>
      <c r="H11" s="323">
        <v>104</v>
      </c>
      <c r="I11" s="323">
        <v>66</v>
      </c>
      <c r="J11" s="324">
        <v>0</v>
      </c>
    </row>
    <row r="12" spans="1:10" ht="18" thickBot="1">
      <c r="A12" s="290" t="s">
        <v>11</v>
      </c>
      <c r="B12" s="320"/>
      <c r="C12" s="320"/>
      <c r="D12" s="320"/>
      <c r="E12" s="320"/>
      <c r="F12" s="320"/>
      <c r="G12" s="320"/>
      <c r="H12" s="320"/>
      <c r="I12" s="320"/>
      <c r="J12" s="321"/>
    </row>
  </sheetData>
  <mergeCells count="4">
    <mergeCell ref="A4:A5"/>
    <mergeCell ref="B4:B5"/>
    <mergeCell ref="C4:I4"/>
    <mergeCell ref="J4:J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defaultColWidth="9" defaultRowHeight="16.5"/>
  <cols>
    <col min="1" max="1" width="12.625" style="1" customWidth="1"/>
    <col min="2" max="3" width="9" style="1"/>
    <col min="4" max="4" width="11.875" style="1" customWidth="1"/>
    <col min="5" max="5" width="13.25" style="1" customWidth="1"/>
    <col min="6" max="6" width="17.375" style="1" customWidth="1"/>
    <col min="7" max="7" width="14.375" style="1" customWidth="1"/>
    <col min="8" max="9" width="13.5" style="1" customWidth="1"/>
    <col min="10" max="10" width="17.25" style="1" customWidth="1"/>
    <col min="11" max="11" width="15.5" style="1" customWidth="1"/>
    <col min="12" max="12" width="17.125" style="1" customWidth="1"/>
    <col min="13" max="13" width="14.875" style="1" customWidth="1"/>
    <col min="14" max="16384" width="9" style="1"/>
  </cols>
  <sheetData>
    <row r="1" spans="1:15" ht="24" customHeight="1">
      <c r="A1" s="254" t="s">
        <v>581</v>
      </c>
      <c r="B1" s="148"/>
      <c r="C1" s="51"/>
      <c r="D1" s="52"/>
      <c r="E1" s="52"/>
      <c r="F1" s="52"/>
      <c r="G1" s="52"/>
      <c r="H1" s="52"/>
      <c r="I1" s="52"/>
      <c r="J1" s="51" t="s">
        <v>12</v>
      </c>
      <c r="K1" s="52"/>
      <c r="L1" s="52"/>
      <c r="M1" s="52"/>
      <c r="N1" s="52"/>
      <c r="O1" s="52"/>
    </row>
    <row r="2" spans="1:15" ht="18" thickBot="1">
      <c r="A2" s="149"/>
      <c r="B2" s="52"/>
      <c r="C2" s="51"/>
      <c r="D2" s="52"/>
      <c r="E2" s="52"/>
      <c r="F2" s="52"/>
      <c r="G2" s="52"/>
      <c r="H2" s="52"/>
      <c r="I2" s="52"/>
      <c r="J2" s="51"/>
      <c r="K2" s="52"/>
      <c r="L2" s="52"/>
      <c r="M2" s="52"/>
      <c r="N2" s="52"/>
      <c r="O2" s="52"/>
    </row>
    <row r="3" spans="1:15" s="338" customFormat="1" ht="15.75" customHeight="1">
      <c r="A3" s="339" t="s">
        <v>18</v>
      </c>
      <c r="B3" s="340" t="s">
        <v>12</v>
      </c>
      <c r="C3" s="340"/>
      <c r="D3" s="340" t="s">
        <v>12</v>
      </c>
      <c r="E3" s="340" t="s">
        <v>12</v>
      </c>
      <c r="F3" s="340" t="s">
        <v>12</v>
      </c>
      <c r="G3" s="340" t="s">
        <v>12</v>
      </c>
      <c r="H3" s="340" t="s">
        <v>12</v>
      </c>
      <c r="I3" s="340" t="s">
        <v>12</v>
      </c>
      <c r="J3" s="340" t="s">
        <v>12</v>
      </c>
      <c r="K3" s="340" t="s">
        <v>12</v>
      </c>
      <c r="L3" s="340" t="s">
        <v>19</v>
      </c>
      <c r="M3" s="340" t="s">
        <v>12</v>
      </c>
      <c r="N3" s="995" t="s">
        <v>621</v>
      </c>
      <c r="O3" s="996"/>
    </row>
    <row r="4" spans="1:15" ht="37.5" customHeight="1">
      <c r="A4" s="985" t="s">
        <v>150</v>
      </c>
      <c r="B4" s="988" t="s">
        <v>151</v>
      </c>
      <c r="C4" s="989" t="s">
        <v>152</v>
      </c>
      <c r="D4" s="997"/>
      <c r="E4" s="997"/>
      <c r="F4" s="997"/>
      <c r="G4" s="997"/>
      <c r="H4" s="997"/>
      <c r="I4" s="997"/>
      <c r="J4" s="997"/>
      <c r="K4" s="997"/>
      <c r="L4" s="997"/>
      <c r="M4" s="998"/>
      <c r="N4" s="986" t="s">
        <v>163</v>
      </c>
      <c r="O4" s="999" t="s">
        <v>583</v>
      </c>
    </row>
    <row r="5" spans="1:15" ht="55.5" customHeight="1">
      <c r="A5" s="985"/>
      <c r="B5" s="988"/>
      <c r="C5" s="153"/>
      <c r="D5" s="152" t="s">
        <v>153</v>
      </c>
      <c r="E5" s="152" t="s">
        <v>154</v>
      </c>
      <c r="F5" s="152" t="s">
        <v>155</v>
      </c>
      <c r="G5" s="152" t="s">
        <v>156</v>
      </c>
      <c r="H5" s="152" t="s">
        <v>157</v>
      </c>
      <c r="I5" s="152" t="s">
        <v>158</v>
      </c>
      <c r="J5" s="152" t="s">
        <v>159</v>
      </c>
      <c r="K5" s="152" t="s">
        <v>160</v>
      </c>
      <c r="L5" s="152" t="s">
        <v>161</v>
      </c>
      <c r="M5" s="152" t="s">
        <v>162</v>
      </c>
      <c r="N5" s="987"/>
      <c r="O5" s="999"/>
    </row>
    <row r="6" spans="1:15" ht="23.25" customHeight="1">
      <c r="A6" s="341" t="s">
        <v>2</v>
      </c>
      <c r="B6" s="154">
        <v>257</v>
      </c>
      <c r="C6" s="155">
        <v>257</v>
      </c>
      <c r="D6" s="156">
        <v>0</v>
      </c>
      <c r="E6" s="156">
        <v>0</v>
      </c>
      <c r="F6" s="156">
        <v>0</v>
      </c>
      <c r="G6" s="156">
        <v>1</v>
      </c>
      <c r="H6" s="156">
        <v>3</v>
      </c>
      <c r="I6" s="156">
        <v>17</v>
      </c>
      <c r="J6" s="156">
        <v>13</v>
      </c>
      <c r="K6" s="156">
        <v>30</v>
      </c>
      <c r="L6" s="156">
        <v>72</v>
      </c>
      <c r="M6" s="156">
        <v>121</v>
      </c>
      <c r="N6" s="157">
        <v>0</v>
      </c>
      <c r="O6" s="342">
        <v>0</v>
      </c>
    </row>
    <row r="7" spans="1:15" ht="23.25" customHeight="1">
      <c r="A7" s="343" t="s">
        <v>14</v>
      </c>
      <c r="B7" s="158">
        <v>257</v>
      </c>
      <c r="C7" s="159">
        <v>257</v>
      </c>
      <c r="D7" s="160">
        <v>0</v>
      </c>
      <c r="E7" s="161">
        <v>0</v>
      </c>
      <c r="F7" s="161">
        <v>0</v>
      </c>
      <c r="G7" s="161">
        <v>1</v>
      </c>
      <c r="H7" s="161">
        <v>3</v>
      </c>
      <c r="I7" s="161">
        <v>17</v>
      </c>
      <c r="J7" s="161">
        <v>16</v>
      </c>
      <c r="K7" s="161">
        <v>30</v>
      </c>
      <c r="L7" s="161">
        <v>72</v>
      </c>
      <c r="M7" s="161">
        <v>118</v>
      </c>
      <c r="N7" s="162">
        <v>0</v>
      </c>
      <c r="O7" s="344">
        <v>0</v>
      </c>
    </row>
    <row r="8" spans="1:15" ht="23.25" customHeight="1">
      <c r="A8" s="343" t="s">
        <v>576</v>
      </c>
      <c r="B8" s="163">
        <v>266</v>
      </c>
      <c r="C8" s="164">
        <v>266</v>
      </c>
      <c r="D8" s="165">
        <v>0</v>
      </c>
      <c r="E8" s="166">
        <v>0</v>
      </c>
      <c r="F8" s="166">
        <v>0</v>
      </c>
      <c r="G8" s="166">
        <v>1</v>
      </c>
      <c r="H8" s="166">
        <v>3</v>
      </c>
      <c r="I8" s="166">
        <v>17</v>
      </c>
      <c r="J8" s="166">
        <v>16</v>
      </c>
      <c r="K8" s="166">
        <v>30</v>
      </c>
      <c r="L8" s="166">
        <v>72</v>
      </c>
      <c r="M8" s="166">
        <v>127</v>
      </c>
      <c r="N8" s="166">
        <v>0</v>
      </c>
      <c r="O8" s="345">
        <v>0</v>
      </c>
    </row>
    <row r="9" spans="1:15" ht="23.25" customHeight="1">
      <c r="A9" s="343" t="s">
        <v>577</v>
      </c>
      <c r="B9" s="167">
        <v>351</v>
      </c>
      <c r="C9" s="168">
        <v>351</v>
      </c>
      <c r="D9" s="169">
        <v>0</v>
      </c>
      <c r="E9" s="170">
        <v>0</v>
      </c>
      <c r="F9" s="170">
        <v>0</v>
      </c>
      <c r="G9" s="171">
        <v>1</v>
      </c>
      <c r="H9" s="171">
        <v>3</v>
      </c>
      <c r="I9" s="171">
        <v>21</v>
      </c>
      <c r="J9" s="171">
        <v>44</v>
      </c>
      <c r="K9" s="171">
        <v>40</v>
      </c>
      <c r="L9" s="171">
        <v>97</v>
      </c>
      <c r="M9" s="171">
        <v>145</v>
      </c>
      <c r="N9" s="171">
        <v>0</v>
      </c>
      <c r="O9" s="346">
        <v>0</v>
      </c>
    </row>
    <row r="10" spans="1:15" ht="23.25" customHeight="1">
      <c r="A10" s="347" t="s">
        <v>578</v>
      </c>
      <c r="B10" s="172">
        <v>332</v>
      </c>
      <c r="C10" s="173">
        <v>332</v>
      </c>
      <c r="D10" s="174">
        <v>0</v>
      </c>
      <c r="E10" s="174">
        <v>0</v>
      </c>
      <c r="F10" s="174">
        <v>0</v>
      </c>
      <c r="G10" s="174">
        <v>1</v>
      </c>
      <c r="H10" s="174">
        <v>4</v>
      </c>
      <c r="I10" s="174">
        <v>20</v>
      </c>
      <c r="J10" s="174">
        <v>29</v>
      </c>
      <c r="K10" s="174">
        <v>38</v>
      </c>
      <c r="L10" s="174">
        <v>86</v>
      </c>
      <c r="M10" s="174">
        <v>154</v>
      </c>
      <c r="N10" s="174">
        <v>0</v>
      </c>
      <c r="O10" s="348">
        <v>0</v>
      </c>
    </row>
    <row r="11" spans="1:15" ht="23.25" customHeight="1">
      <c r="A11" s="349" t="s">
        <v>579</v>
      </c>
      <c r="B11" s="325">
        <v>346</v>
      </c>
      <c r="C11" s="326">
        <v>346</v>
      </c>
      <c r="D11" s="327">
        <v>0</v>
      </c>
      <c r="E11" s="327">
        <v>0</v>
      </c>
      <c r="F11" s="327">
        <v>0</v>
      </c>
      <c r="G11" s="327">
        <v>1</v>
      </c>
      <c r="H11" s="327">
        <v>4</v>
      </c>
      <c r="I11" s="327">
        <v>20</v>
      </c>
      <c r="J11" s="327">
        <v>28</v>
      </c>
      <c r="K11" s="327">
        <v>40</v>
      </c>
      <c r="L11" s="327">
        <v>87</v>
      </c>
      <c r="M11" s="327">
        <v>166</v>
      </c>
      <c r="N11" s="327"/>
      <c r="O11" s="350"/>
    </row>
    <row r="12" spans="1:15" ht="23.25" customHeight="1">
      <c r="A12" s="341"/>
      <c r="B12" s="328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51"/>
    </row>
    <row r="13" spans="1:15" ht="23.25" customHeight="1">
      <c r="A13" s="343" t="s">
        <v>20</v>
      </c>
      <c r="B13" s="330">
        <v>290</v>
      </c>
      <c r="C13" s="331">
        <v>290</v>
      </c>
      <c r="D13" s="332">
        <v>0</v>
      </c>
      <c r="E13" s="332">
        <v>0</v>
      </c>
      <c r="F13" s="332">
        <v>0</v>
      </c>
      <c r="G13" s="332">
        <v>1</v>
      </c>
      <c r="H13" s="332">
        <v>4</v>
      </c>
      <c r="I13" s="332">
        <v>17</v>
      </c>
      <c r="J13" s="332">
        <v>22</v>
      </c>
      <c r="K13" s="332">
        <v>30</v>
      </c>
      <c r="L13" s="332">
        <v>73</v>
      </c>
      <c r="M13" s="333">
        <v>143</v>
      </c>
      <c r="N13" s="332">
        <v>0</v>
      </c>
      <c r="O13" s="352">
        <v>0</v>
      </c>
    </row>
    <row r="14" spans="1:15" ht="23.25" customHeight="1">
      <c r="A14" s="347" t="s">
        <v>21</v>
      </c>
      <c r="B14" s="334">
        <v>56</v>
      </c>
      <c r="C14" s="335">
        <v>56</v>
      </c>
      <c r="D14" s="336">
        <v>0</v>
      </c>
      <c r="E14" s="336">
        <v>0</v>
      </c>
      <c r="F14" s="336">
        <v>0</v>
      </c>
      <c r="G14" s="337">
        <v>0</v>
      </c>
      <c r="H14" s="337">
        <v>0</v>
      </c>
      <c r="I14" s="337">
        <v>3</v>
      </c>
      <c r="J14" s="337">
        <v>6</v>
      </c>
      <c r="K14" s="337">
        <v>10</v>
      </c>
      <c r="L14" s="337">
        <v>14</v>
      </c>
      <c r="M14" s="337">
        <v>23</v>
      </c>
      <c r="N14" s="337"/>
      <c r="O14" s="353"/>
    </row>
    <row r="15" spans="1:15">
      <c r="A15" s="354" t="s">
        <v>22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55"/>
      <c r="N15" s="75"/>
      <c r="O15" s="356"/>
    </row>
    <row r="16" spans="1:15">
      <c r="A16" s="357" t="s">
        <v>23</v>
      </c>
      <c r="B16" s="358"/>
      <c r="C16" s="358"/>
      <c r="D16" s="358"/>
      <c r="E16" s="358"/>
      <c r="F16" s="358"/>
      <c r="G16" s="175"/>
      <c r="H16" s="358"/>
      <c r="I16" s="358"/>
      <c r="J16" s="358"/>
      <c r="K16" s="358"/>
      <c r="L16" s="358"/>
      <c r="M16" s="358"/>
      <c r="N16" s="358"/>
      <c r="O16" s="359"/>
    </row>
    <row r="17" spans="1:15">
      <c r="A17" s="357" t="s">
        <v>24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9"/>
    </row>
    <row r="18" spans="1:15">
      <c r="A18" s="360" t="s">
        <v>683</v>
      </c>
      <c r="B18" s="361"/>
      <c r="C18" s="177"/>
      <c r="D18" s="361"/>
      <c r="E18" s="361"/>
      <c r="F18" s="361"/>
      <c r="G18" s="358"/>
      <c r="H18" s="358"/>
      <c r="I18" s="358"/>
      <c r="J18" s="358"/>
      <c r="K18" s="358"/>
      <c r="L18" s="358"/>
      <c r="M18" s="358"/>
      <c r="N18" s="358"/>
      <c r="O18" s="359"/>
    </row>
    <row r="19" spans="1:15" ht="17.25" thickBot="1">
      <c r="A19" s="362" t="s">
        <v>582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4"/>
    </row>
  </sheetData>
  <mergeCells count="6">
    <mergeCell ref="N3:O3"/>
    <mergeCell ref="A4:A5"/>
    <mergeCell ref="B4:B5"/>
    <mergeCell ref="C4:M4"/>
    <mergeCell ref="N4:N5"/>
    <mergeCell ref="O4:O5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ColWidth="9" defaultRowHeight="16.5"/>
  <cols>
    <col min="1" max="1" width="10.875" style="18" customWidth="1"/>
    <col min="2" max="2" width="14" style="18" customWidth="1"/>
    <col min="3" max="5" width="10.875" style="18" customWidth="1"/>
    <col min="6" max="6" width="13.25" style="18" customWidth="1"/>
    <col min="7" max="9" width="10.875" style="18" customWidth="1"/>
    <col min="10" max="10" width="19.375" style="18" customWidth="1"/>
    <col min="11" max="13" width="10.875" style="18" customWidth="1"/>
    <col min="14" max="16384" width="9" style="18"/>
  </cols>
  <sheetData>
    <row r="1" spans="1:13" ht="24" customHeight="1">
      <c r="A1" s="295" t="s">
        <v>164</v>
      </c>
      <c r="B1" s="4"/>
      <c r="C1" s="178"/>
      <c r="D1" s="5"/>
      <c r="E1" s="5"/>
      <c r="F1" s="5"/>
      <c r="G1" s="20"/>
      <c r="H1" s="20"/>
      <c r="I1" s="20"/>
      <c r="J1" s="20"/>
      <c r="K1" s="20"/>
      <c r="L1" s="20"/>
      <c r="M1" s="20"/>
    </row>
    <row r="2" spans="1:13" s="129" customFormat="1" ht="16.5" customHeight="1" thickBot="1">
      <c r="A2" s="4"/>
      <c r="B2" s="4"/>
      <c r="C2" s="178"/>
      <c r="D2" s="5"/>
      <c r="E2" s="5"/>
      <c r="F2" s="5"/>
      <c r="G2" s="20"/>
      <c r="H2" s="20"/>
      <c r="I2" s="20"/>
      <c r="J2" s="20"/>
      <c r="K2" s="20"/>
      <c r="L2" s="20"/>
      <c r="M2" s="20"/>
    </row>
    <row r="3" spans="1:13" s="257" customFormat="1" ht="13.5">
      <c r="A3" s="261" t="s">
        <v>622</v>
      </c>
      <c r="B3" s="282"/>
      <c r="C3" s="377"/>
      <c r="D3" s="282"/>
      <c r="E3" s="282"/>
      <c r="F3" s="282"/>
      <c r="G3" s="282"/>
      <c r="H3" s="282"/>
      <c r="I3" s="282"/>
      <c r="J3" s="282"/>
      <c r="K3" s="282"/>
      <c r="L3" s="1000" t="s">
        <v>623</v>
      </c>
      <c r="M3" s="1001"/>
    </row>
    <row r="4" spans="1:13" ht="51.75" customHeight="1">
      <c r="A4" s="1002"/>
      <c r="B4" s="989" t="s">
        <v>165</v>
      </c>
      <c r="C4" s="1005"/>
      <c r="D4" s="1005"/>
      <c r="E4" s="1005"/>
      <c r="F4" s="989" t="s">
        <v>172</v>
      </c>
      <c r="G4" s="1005"/>
      <c r="H4" s="1005"/>
      <c r="I4" s="1005"/>
      <c r="J4" s="989" t="s">
        <v>173</v>
      </c>
      <c r="K4" s="1005"/>
      <c r="L4" s="1005"/>
      <c r="M4" s="1006"/>
    </row>
    <row r="5" spans="1:13" ht="36" customHeight="1">
      <c r="A5" s="1003"/>
      <c r="B5" s="986" t="s">
        <v>166</v>
      </c>
      <c r="C5" s="1008" t="s">
        <v>624</v>
      </c>
      <c r="D5" s="997"/>
      <c r="E5" s="998"/>
      <c r="F5" s="986" t="s">
        <v>170</v>
      </c>
      <c r="G5" s="1008" t="s">
        <v>625</v>
      </c>
      <c r="H5" s="997"/>
      <c r="I5" s="997"/>
      <c r="J5" s="986" t="s">
        <v>170</v>
      </c>
      <c r="K5" s="1008" t="s">
        <v>626</v>
      </c>
      <c r="L5" s="997"/>
      <c r="M5" s="1009"/>
    </row>
    <row r="6" spans="1:13" ht="32.25" customHeight="1">
      <c r="A6" s="1004"/>
      <c r="B6" s="1007"/>
      <c r="C6" s="151" t="s">
        <v>167</v>
      </c>
      <c r="D6" s="151" t="s">
        <v>168</v>
      </c>
      <c r="E6" s="150" t="s">
        <v>169</v>
      </c>
      <c r="F6" s="1007"/>
      <c r="G6" s="151" t="s">
        <v>171</v>
      </c>
      <c r="H6" s="151" t="s">
        <v>168</v>
      </c>
      <c r="I6" s="152" t="s">
        <v>169</v>
      </c>
      <c r="J6" s="1007"/>
      <c r="K6" s="151" t="s">
        <v>171</v>
      </c>
      <c r="L6" s="151" t="s">
        <v>168</v>
      </c>
      <c r="M6" s="378" t="s">
        <v>169</v>
      </c>
    </row>
    <row r="7" spans="1:13" ht="24" customHeight="1">
      <c r="A7" s="379" t="s">
        <v>26</v>
      </c>
      <c r="B7" s="365">
        <v>2</v>
      </c>
      <c r="C7" s="366">
        <v>2</v>
      </c>
      <c r="D7" s="366">
        <v>1</v>
      </c>
      <c r="E7" s="366">
        <v>1</v>
      </c>
      <c r="F7" s="366">
        <v>4</v>
      </c>
      <c r="G7" s="366">
        <v>4</v>
      </c>
      <c r="H7" s="366">
        <v>4</v>
      </c>
      <c r="I7" s="367" t="s">
        <v>25</v>
      </c>
      <c r="J7" s="366">
        <v>8</v>
      </c>
      <c r="K7" s="366">
        <v>20</v>
      </c>
      <c r="L7" s="366">
        <v>16</v>
      </c>
      <c r="M7" s="380" t="s">
        <v>584</v>
      </c>
    </row>
    <row r="8" spans="1:13" ht="24" customHeight="1">
      <c r="A8" s="381" t="s">
        <v>14</v>
      </c>
      <c r="B8" s="369">
        <v>2</v>
      </c>
      <c r="C8" s="370">
        <v>2</v>
      </c>
      <c r="D8" s="370">
        <v>1</v>
      </c>
      <c r="E8" s="370">
        <v>1</v>
      </c>
      <c r="F8" s="370">
        <v>5</v>
      </c>
      <c r="G8" s="370">
        <v>5</v>
      </c>
      <c r="H8" s="370">
        <v>4</v>
      </c>
      <c r="I8" s="370">
        <v>1</v>
      </c>
      <c r="J8" s="370">
        <v>8</v>
      </c>
      <c r="K8" s="370">
        <v>20</v>
      </c>
      <c r="L8" s="370">
        <v>16</v>
      </c>
      <c r="M8" s="382" t="s">
        <v>584</v>
      </c>
    </row>
    <row r="9" spans="1:13" ht="24" customHeight="1">
      <c r="A9" s="381" t="s">
        <v>576</v>
      </c>
      <c r="B9" s="369">
        <v>2</v>
      </c>
      <c r="C9" s="370">
        <v>2</v>
      </c>
      <c r="D9" s="370">
        <v>1</v>
      </c>
      <c r="E9" s="370">
        <v>1</v>
      </c>
      <c r="F9" s="370">
        <v>5</v>
      </c>
      <c r="G9" s="370">
        <v>5</v>
      </c>
      <c r="H9" s="370">
        <v>4</v>
      </c>
      <c r="I9" s="370">
        <v>1</v>
      </c>
      <c r="J9" s="370">
        <v>8</v>
      </c>
      <c r="K9" s="370">
        <v>20</v>
      </c>
      <c r="L9" s="370">
        <v>16</v>
      </c>
      <c r="M9" s="382" t="s">
        <v>584</v>
      </c>
    </row>
    <row r="10" spans="1:13" ht="24" customHeight="1">
      <c r="A10" s="381" t="s">
        <v>577</v>
      </c>
      <c r="B10" s="369">
        <v>2</v>
      </c>
      <c r="C10" s="370">
        <v>2</v>
      </c>
      <c r="D10" s="370">
        <v>2</v>
      </c>
      <c r="E10" s="370" t="s">
        <v>25</v>
      </c>
      <c r="F10" s="370">
        <v>5</v>
      </c>
      <c r="G10" s="370">
        <v>5</v>
      </c>
      <c r="H10" s="370">
        <v>4</v>
      </c>
      <c r="I10" s="370">
        <v>1</v>
      </c>
      <c r="J10" s="370">
        <v>8</v>
      </c>
      <c r="K10" s="370">
        <v>20</v>
      </c>
      <c r="L10" s="370">
        <v>16</v>
      </c>
      <c r="M10" s="382" t="s">
        <v>584</v>
      </c>
    </row>
    <row r="11" spans="1:13" ht="24" customHeight="1">
      <c r="A11" s="383" t="s">
        <v>578</v>
      </c>
      <c r="B11" s="371">
        <v>2</v>
      </c>
      <c r="C11" s="372">
        <v>2</v>
      </c>
      <c r="D11" s="372">
        <v>2</v>
      </c>
      <c r="E11" s="372" t="s">
        <v>25</v>
      </c>
      <c r="F11" s="372">
        <v>5</v>
      </c>
      <c r="G11" s="372">
        <v>5</v>
      </c>
      <c r="H11" s="372">
        <v>4</v>
      </c>
      <c r="I11" s="372">
        <v>1</v>
      </c>
      <c r="J11" s="372">
        <v>8</v>
      </c>
      <c r="K11" s="372">
        <v>20</v>
      </c>
      <c r="L11" s="372">
        <v>16</v>
      </c>
      <c r="M11" s="384" t="s">
        <v>584</v>
      </c>
    </row>
    <row r="12" spans="1:13" ht="24" customHeight="1">
      <c r="A12" s="385" t="s">
        <v>585</v>
      </c>
      <c r="B12" s="373">
        <v>2</v>
      </c>
      <c r="C12" s="374">
        <v>2</v>
      </c>
      <c r="D12" s="374">
        <v>2</v>
      </c>
      <c r="E12" s="375"/>
      <c r="F12" s="376">
        <v>5</v>
      </c>
      <c r="G12" s="376">
        <v>5</v>
      </c>
      <c r="H12" s="376">
        <v>4</v>
      </c>
      <c r="I12" s="376">
        <v>1</v>
      </c>
      <c r="J12" s="376">
        <v>8</v>
      </c>
      <c r="K12" s="376">
        <v>20</v>
      </c>
      <c r="L12" s="376">
        <v>14</v>
      </c>
      <c r="M12" s="386">
        <v>6</v>
      </c>
    </row>
    <row r="13" spans="1:13">
      <c r="A13" s="390" t="s">
        <v>94</v>
      </c>
      <c r="B13" s="222"/>
      <c r="C13" s="179"/>
      <c r="D13" s="222"/>
      <c r="E13" s="222"/>
      <c r="F13" s="222"/>
      <c r="G13" s="194"/>
      <c r="H13" s="194"/>
      <c r="I13" s="194"/>
      <c r="J13" s="194"/>
      <c r="K13" s="194"/>
      <c r="L13" s="194"/>
      <c r="M13" s="387"/>
    </row>
    <row r="14" spans="1:13">
      <c r="A14" s="390" t="s">
        <v>95</v>
      </c>
      <c r="B14" s="222"/>
      <c r="C14" s="179"/>
      <c r="D14" s="222"/>
      <c r="E14" s="222"/>
      <c r="F14" s="222"/>
      <c r="G14" s="194"/>
      <c r="H14" s="194"/>
      <c r="I14" s="194"/>
      <c r="J14" s="194"/>
      <c r="K14" s="194"/>
      <c r="L14" s="194"/>
      <c r="M14" s="387"/>
    </row>
    <row r="15" spans="1:13" ht="17.25" thickBot="1">
      <c r="A15" s="391" t="s">
        <v>96</v>
      </c>
      <c r="B15" s="291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9"/>
    </row>
  </sheetData>
  <mergeCells count="11">
    <mergeCell ref="L3:M3"/>
    <mergeCell ref="A4:A6"/>
    <mergeCell ref="B4:E4"/>
    <mergeCell ref="F4:I4"/>
    <mergeCell ref="J4:M4"/>
    <mergeCell ref="B5:B6"/>
    <mergeCell ref="C5:E5"/>
    <mergeCell ref="F5:F6"/>
    <mergeCell ref="G5:I5"/>
    <mergeCell ref="K5:M5"/>
    <mergeCell ref="J5:J6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ColWidth="9" defaultRowHeight="16.5"/>
  <cols>
    <col min="1" max="6" width="17.625" style="18" customWidth="1"/>
    <col min="7" max="16384" width="9" style="18"/>
  </cols>
  <sheetData>
    <row r="1" spans="1:6" ht="24" customHeight="1">
      <c r="A1" s="295" t="s">
        <v>174</v>
      </c>
      <c r="C1" s="20"/>
      <c r="D1" s="20"/>
      <c r="E1" s="20"/>
      <c r="F1" s="20"/>
    </row>
    <row r="2" spans="1:6" s="129" customFormat="1" ht="21" thickBot="1">
      <c r="B2" s="4"/>
      <c r="C2" s="20"/>
      <c r="D2" s="20"/>
      <c r="E2" s="20"/>
      <c r="F2" s="20"/>
    </row>
    <row r="3" spans="1:6" ht="18" customHeight="1">
      <c r="A3" s="261" t="s">
        <v>13</v>
      </c>
      <c r="B3" s="282"/>
      <c r="C3" s="282"/>
      <c r="D3" s="282"/>
      <c r="E3" s="282"/>
      <c r="F3" s="283" t="s">
        <v>612</v>
      </c>
    </row>
    <row r="4" spans="1:6" ht="40.5" customHeight="1">
      <c r="A4" s="985" t="s">
        <v>104</v>
      </c>
      <c r="B4" s="986" t="s">
        <v>175</v>
      </c>
      <c r="C4" s="989" t="s">
        <v>176</v>
      </c>
      <c r="D4" s="1005"/>
      <c r="E4" s="1005"/>
      <c r="F4" s="1006"/>
    </row>
    <row r="5" spans="1:6" ht="57.75" customHeight="1">
      <c r="A5" s="985"/>
      <c r="B5" s="994"/>
      <c r="C5" s="153" t="s">
        <v>177</v>
      </c>
      <c r="D5" s="152" t="s">
        <v>178</v>
      </c>
      <c r="E5" s="152" t="s">
        <v>179</v>
      </c>
      <c r="F5" s="398" t="s">
        <v>180</v>
      </c>
    </row>
    <row r="6" spans="1:6" ht="24" customHeight="1">
      <c r="A6" s="379" t="s">
        <v>26</v>
      </c>
      <c r="B6" s="55">
        <v>741</v>
      </c>
      <c r="C6" s="56">
        <v>741</v>
      </c>
      <c r="D6" s="56" t="s">
        <v>25</v>
      </c>
      <c r="E6" s="56">
        <v>392</v>
      </c>
      <c r="F6" s="399">
        <v>349</v>
      </c>
    </row>
    <row r="7" spans="1:6" ht="24" customHeight="1">
      <c r="A7" s="381" t="s">
        <v>14</v>
      </c>
      <c r="B7" s="59">
        <v>781</v>
      </c>
      <c r="C7" s="61">
        <v>781</v>
      </c>
      <c r="D7" s="61">
        <v>0</v>
      </c>
      <c r="E7" s="61">
        <v>429</v>
      </c>
      <c r="F7" s="400">
        <v>352</v>
      </c>
    </row>
    <row r="8" spans="1:6" ht="24" customHeight="1">
      <c r="A8" s="381" t="s">
        <v>576</v>
      </c>
      <c r="B8" s="59">
        <v>786</v>
      </c>
      <c r="C8" s="61">
        <v>786</v>
      </c>
      <c r="D8" s="61">
        <v>0</v>
      </c>
      <c r="E8" s="61">
        <v>433</v>
      </c>
      <c r="F8" s="400">
        <v>353</v>
      </c>
    </row>
    <row r="9" spans="1:6" ht="24" customHeight="1">
      <c r="A9" s="381" t="s">
        <v>577</v>
      </c>
      <c r="B9" s="59">
        <v>786</v>
      </c>
      <c r="C9" s="61">
        <v>786</v>
      </c>
      <c r="D9" s="61">
        <v>0</v>
      </c>
      <c r="E9" s="61">
        <v>432</v>
      </c>
      <c r="F9" s="400">
        <v>354</v>
      </c>
    </row>
    <row r="10" spans="1:6" ht="24" customHeight="1">
      <c r="A10" s="383" t="s">
        <v>578</v>
      </c>
      <c r="B10" s="392">
        <v>781</v>
      </c>
      <c r="C10" s="393">
        <v>781</v>
      </c>
      <c r="D10" s="393">
        <v>0</v>
      </c>
      <c r="E10" s="393">
        <v>425</v>
      </c>
      <c r="F10" s="401">
        <v>356</v>
      </c>
    </row>
    <row r="11" spans="1:6" ht="24" customHeight="1">
      <c r="A11" s="402" t="s">
        <v>579</v>
      </c>
      <c r="B11" s="407">
        <f>B13+B14</f>
        <v>798</v>
      </c>
      <c r="C11" s="408">
        <f t="shared" ref="C11:F11" si="0">C13+C14</f>
        <v>798</v>
      </c>
      <c r="D11" s="408">
        <f t="shared" si="0"/>
        <v>0</v>
      </c>
      <c r="E11" s="408">
        <f t="shared" si="0"/>
        <v>425</v>
      </c>
      <c r="F11" s="409">
        <f t="shared" si="0"/>
        <v>363</v>
      </c>
    </row>
    <row r="12" spans="1:6" ht="24" customHeight="1">
      <c r="A12" s="403"/>
      <c r="B12" s="55"/>
      <c r="C12" s="56"/>
      <c r="D12" s="56"/>
      <c r="E12" s="56"/>
      <c r="F12" s="399"/>
    </row>
    <row r="13" spans="1:6" ht="24" customHeight="1">
      <c r="A13" s="403" t="s">
        <v>27</v>
      </c>
      <c r="B13" s="59">
        <v>443</v>
      </c>
      <c r="C13" s="394">
        <v>443</v>
      </c>
      <c r="D13" s="61">
        <v>0</v>
      </c>
      <c r="E13" s="170">
        <v>228</v>
      </c>
      <c r="F13" s="346">
        <v>205</v>
      </c>
    </row>
    <row r="14" spans="1:6" ht="24" customHeight="1">
      <c r="A14" s="404" t="s">
        <v>28</v>
      </c>
      <c r="B14" s="395">
        <v>355</v>
      </c>
      <c r="C14" s="396">
        <v>355</v>
      </c>
      <c r="D14" s="393">
        <v>0</v>
      </c>
      <c r="E14" s="397">
        <v>197</v>
      </c>
      <c r="F14" s="405">
        <v>158</v>
      </c>
    </row>
    <row r="15" spans="1:6" ht="17.25" thickBot="1">
      <c r="A15" s="313" t="s">
        <v>29</v>
      </c>
      <c r="B15" s="291"/>
      <c r="C15" s="406"/>
      <c r="D15" s="291"/>
      <c r="E15" s="291"/>
      <c r="F15" s="294"/>
    </row>
  </sheetData>
  <mergeCells count="3">
    <mergeCell ref="A4:A5"/>
    <mergeCell ref="B4:B5"/>
    <mergeCell ref="C4:F4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/>
  </sheetViews>
  <sheetFormatPr defaultColWidth="9" defaultRowHeight="16.5"/>
  <cols>
    <col min="1" max="1" width="12.625" style="18" customWidth="1"/>
    <col min="2" max="2" width="11.125" style="18" customWidth="1"/>
    <col min="3" max="6" width="11.625" style="18" customWidth="1"/>
    <col min="7" max="7" width="9" style="18"/>
    <col min="8" max="8" width="13.75" style="18" customWidth="1"/>
    <col min="9" max="9" width="13.875" style="18" customWidth="1"/>
    <col min="10" max="10" width="14.375" style="18" customWidth="1"/>
    <col min="11" max="11" width="14" style="18" customWidth="1"/>
    <col min="12" max="13" width="15" style="18" customWidth="1"/>
    <col min="14" max="14" width="12.875" style="18" customWidth="1"/>
    <col min="15" max="15" width="13.875" style="18" customWidth="1"/>
    <col min="16" max="16" width="12.875" style="18" customWidth="1"/>
    <col min="17" max="17" width="12.125" style="18" customWidth="1"/>
    <col min="18" max="18" width="13.25" style="18" customWidth="1"/>
    <col min="19" max="19" width="16.125" style="18" customWidth="1"/>
    <col min="20" max="20" width="13.75" style="18" customWidth="1"/>
    <col min="21" max="16384" width="9" style="18"/>
  </cols>
  <sheetData>
    <row r="1" spans="1:20" ht="24" customHeight="1">
      <c r="A1" s="254" t="s">
        <v>181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7.2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57" customFormat="1" ht="13.5">
      <c r="A3" s="315" t="s">
        <v>17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3" t="s">
        <v>612</v>
      </c>
    </row>
    <row r="4" spans="1:20" ht="33.75" customHeight="1">
      <c r="A4" s="985" t="s">
        <v>30</v>
      </c>
      <c r="B4" s="988" t="s">
        <v>182</v>
      </c>
      <c r="C4" s="988" t="s">
        <v>183</v>
      </c>
      <c r="D4" s="988" t="s">
        <v>184</v>
      </c>
      <c r="E4" s="988" t="s">
        <v>627</v>
      </c>
      <c r="F4" s="986" t="s">
        <v>628</v>
      </c>
      <c r="G4" s="986" t="s">
        <v>185</v>
      </c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986" t="s">
        <v>195</v>
      </c>
      <c r="T4" s="1012" t="s">
        <v>196</v>
      </c>
    </row>
    <row r="5" spans="1:20" ht="45.75" customHeight="1">
      <c r="A5" s="985"/>
      <c r="B5" s="1010"/>
      <c r="C5" s="1010"/>
      <c r="D5" s="1010"/>
      <c r="E5" s="1010"/>
      <c r="F5" s="1011"/>
      <c r="G5" s="410"/>
      <c r="H5" s="152" t="s">
        <v>186</v>
      </c>
      <c r="I5" s="152" t="s">
        <v>187</v>
      </c>
      <c r="J5" s="152" t="s">
        <v>188</v>
      </c>
      <c r="K5" s="152" t="s">
        <v>189</v>
      </c>
      <c r="L5" s="152" t="s">
        <v>190</v>
      </c>
      <c r="M5" s="152" t="s">
        <v>191</v>
      </c>
      <c r="N5" s="152" t="s">
        <v>192</v>
      </c>
      <c r="O5" s="152" t="s">
        <v>193</v>
      </c>
      <c r="P5" s="152" t="s">
        <v>194</v>
      </c>
      <c r="Q5" s="152" t="s">
        <v>586</v>
      </c>
      <c r="R5" s="152" t="s">
        <v>587</v>
      </c>
      <c r="S5" s="1011"/>
      <c r="T5" s="999"/>
    </row>
    <row r="6" spans="1:20" ht="24" customHeight="1">
      <c r="A6" s="426" t="s">
        <v>2</v>
      </c>
      <c r="B6" s="411">
        <v>13</v>
      </c>
      <c r="C6" s="157">
        <v>0</v>
      </c>
      <c r="D6" s="157">
        <v>0</v>
      </c>
      <c r="E6" s="157">
        <v>0</v>
      </c>
      <c r="F6" s="157">
        <v>0</v>
      </c>
      <c r="G6" s="157">
        <v>10</v>
      </c>
      <c r="H6" s="157">
        <v>0</v>
      </c>
      <c r="I6" s="157">
        <v>0</v>
      </c>
      <c r="J6" s="157">
        <v>0</v>
      </c>
      <c r="K6" s="157">
        <v>3</v>
      </c>
      <c r="L6" s="157">
        <v>6</v>
      </c>
      <c r="M6" s="157">
        <v>1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3</v>
      </c>
      <c r="T6" s="342">
        <v>0</v>
      </c>
    </row>
    <row r="7" spans="1:20" ht="24" customHeight="1">
      <c r="A7" s="427" t="s">
        <v>14</v>
      </c>
      <c r="B7" s="412">
        <v>39</v>
      </c>
      <c r="C7" s="413">
        <v>1</v>
      </c>
      <c r="D7" s="413">
        <v>1</v>
      </c>
      <c r="E7" s="413">
        <v>0</v>
      </c>
      <c r="F7" s="413">
        <v>0</v>
      </c>
      <c r="G7" s="413">
        <v>36</v>
      </c>
      <c r="H7" s="413">
        <v>0</v>
      </c>
      <c r="I7" s="413">
        <v>1</v>
      </c>
      <c r="J7" s="413">
        <v>1</v>
      </c>
      <c r="K7" s="413">
        <v>2</v>
      </c>
      <c r="L7" s="413">
        <v>11</v>
      </c>
      <c r="M7" s="413">
        <v>7</v>
      </c>
      <c r="N7" s="413">
        <v>9</v>
      </c>
      <c r="O7" s="413">
        <v>1</v>
      </c>
      <c r="P7" s="413">
        <v>4</v>
      </c>
      <c r="Q7" s="413">
        <v>0</v>
      </c>
      <c r="R7" s="413">
        <v>0</v>
      </c>
      <c r="S7" s="413">
        <v>1</v>
      </c>
      <c r="T7" s="428">
        <v>0</v>
      </c>
    </row>
    <row r="8" spans="1:20" ht="24" customHeight="1">
      <c r="A8" s="429" t="s">
        <v>576</v>
      </c>
      <c r="B8" s="414">
        <v>42</v>
      </c>
      <c r="C8" s="415">
        <v>0</v>
      </c>
      <c r="D8" s="415">
        <v>0</v>
      </c>
      <c r="E8" s="415">
        <v>0</v>
      </c>
      <c r="F8" s="415">
        <v>0</v>
      </c>
      <c r="G8" s="415">
        <v>0</v>
      </c>
      <c r="H8" s="415">
        <v>0</v>
      </c>
      <c r="I8" s="415">
        <v>0</v>
      </c>
      <c r="J8" s="415">
        <v>2</v>
      </c>
      <c r="K8" s="415">
        <v>2</v>
      </c>
      <c r="L8" s="415">
        <v>8</v>
      </c>
      <c r="M8" s="415">
        <v>6</v>
      </c>
      <c r="N8" s="415">
        <v>4</v>
      </c>
      <c r="O8" s="415">
        <v>5</v>
      </c>
      <c r="P8" s="415">
        <v>11</v>
      </c>
      <c r="Q8" s="415">
        <v>0</v>
      </c>
      <c r="R8" s="415">
        <v>0</v>
      </c>
      <c r="S8" s="415">
        <v>4</v>
      </c>
      <c r="T8" s="430">
        <v>0</v>
      </c>
    </row>
    <row r="9" spans="1:20" ht="24" customHeight="1">
      <c r="A9" s="429" t="s">
        <v>577</v>
      </c>
      <c r="B9" s="414">
        <v>31</v>
      </c>
      <c r="C9" s="415">
        <v>0</v>
      </c>
      <c r="D9" s="415">
        <v>0</v>
      </c>
      <c r="E9" s="415">
        <v>0</v>
      </c>
      <c r="F9" s="415">
        <v>0</v>
      </c>
      <c r="G9" s="415">
        <v>31</v>
      </c>
      <c r="H9" s="415">
        <v>0</v>
      </c>
      <c r="I9" s="415">
        <v>0</v>
      </c>
      <c r="J9" s="415">
        <v>0</v>
      </c>
      <c r="K9" s="415">
        <v>5</v>
      </c>
      <c r="L9" s="415">
        <v>3</v>
      </c>
      <c r="M9" s="415">
        <v>8</v>
      </c>
      <c r="N9" s="415">
        <v>8</v>
      </c>
      <c r="O9" s="415">
        <v>2</v>
      </c>
      <c r="P9" s="415">
        <v>5</v>
      </c>
      <c r="Q9" s="415">
        <v>0</v>
      </c>
      <c r="R9" s="415">
        <v>0</v>
      </c>
      <c r="S9" s="415">
        <v>0</v>
      </c>
      <c r="T9" s="430">
        <v>0</v>
      </c>
    </row>
    <row r="10" spans="1:20" ht="24" customHeight="1">
      <c r="A10" s="431" t="s">
        <v>578</v>
      </c>
      <c r="B10" s="416">
        <v>47</v>
      </c>
      <c r="C10" s="417">
        <v>0</v>
      </c>
      <c r="D10" s="417">
        <v>0</v>
      </c>
      <c r="E10" s="417">
        <v>0</v>
      </c>
      <c r="F10" s="417">
        <v>0</v>
      </c>
      <c r="G10" s="417">
        <v>33</v>
      </c>
      <c r="H10" s="417">
        <v>0</v>
      </c>
      <c r="I10" s="417">
        <v>0</v>
      </c>
      <c r="J10" s="417">
        <v>0</v>
      </c>
      <c r="K10" s="417">
        <v>1</v>
      </c>
      <c r="L10" s="417">
        <v>11</v>
      </c>
      <c r="M10" s="417">
        <v>11</v>
      </c>
      <c r="N10" s="417">
        <v>6</v>
      </c>
      <c r="O10" s="417">
        <v>1</v>
      </c>
      <c r="P10" s="417">
        <v>3</v>
      </c>
      <c r="Q10" s="417">
        <v>0</v>
      </c>
      <c r="R10" s="417">
        <v>0</v>
      </c>
      <c r="S10" s="417">
        <v>13</v>
      </c>
      <c r="T10" s="432">
        <v>0</v>
      </c>
    </row>
    <row r="11" spans="1:20" ht="24" customHeight="1">
      <c r="A11" s="433" t="s">
        <v>588</v>
      </c>
      <c r="B11" s="418">
        <v>38</v>
      </c>
      <c r="C11" s="419">
        <v>0</v>
      </c>
      <c r="D11" s="419">
        <v>1</v>
      </c>
      <c r="E11" s="419">
        <v>0</v>
      </c>
      <c r="F11" s="419">
        <v>0</v>
      </c>
      <c r="G11" s="419">
        <v>35</v>
      </c>
      <c r="H11" s="419">
        <v>0</v>
      </c>
      <c r="I11" s="419">
        <v>0</v>
      </c>
      <c r="J11" s="419">
        <v>1</v>
      </c>
      <c r="K11" s="419">
        <v>2</v>
      </c>
      <c r="L11" s="419">
        <v>9</v>
      </c>
      <c r="M11" s="419">
        <v>14</v>
      </c>
      <c r="N11" s="419">
        <v>7</v>
      </c>
      <c r="O11" s="419">
        <v>0</v>
      </c>
      <c r="P11" s="419">
        <v>2</v>
      </c>
      <c r="Q11" s="419">
        <v>0</v>
      </c>
      <c r="R11" s="419">
        <v>0</v>
      </c>
      <c r="S11" s="419">
        <v>2</v>
      </c>
      <c r="T11" s="434">
        <v>0</v>
      </c>
    </row>
    <row r="12" spans="1:20" ht="23.25" customHeight="1">
      <c r="A12" s="435"/>
      <c r="B12" s="420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36"/>
    </row>
    <row r="13" spans="1:20" ht="23.25" customHeight="1">
      <c r="A13" s="437" t="s">
        <v>31</v>
      </c>
      <c r="B13" s="422">
        <f>D13+G13+S13</f>
        <v>23</v>
      </c>
      <c r="C13" s="423">
        <v>0</v>
      </c>
      <c r="D13" s="423">
        <v>0</v>
      </c>
      <c r="E13" s="423">
        <v>0</v>
      </c>
      <c r="F13" s="423">
        <v>0</v>
      </c>
      <c r="G13" s="423">
        <f>SUM(H13:R13)</f>
        <v>23</v>
      </c>
      <c r="H13" s="423">
        <v>0</v>
      </c>
      <c r="I13" s="423">
        <v>0</v>
      </c>
      <c r="J13" s="423">
        <v>0</v>
      </c>
      <c r="K13" s="423">
        <v>1</v>
      </c>
      <c r="L13" s="423">
        <v>5</v>
      </c>
      <c r="M13" s="423">
        <v>11</v>
      </c>
      <c r="N13" s="423">
        <v>6</v>
      </c>
      <c r="O13" s="423">
        <v>0</v>
      </c>
      <c r="P13" s="423">
        <v>0</v>
      </c>
      <c r="Q13" s="423">
        <v>0</v>
      </c>
      <c r="R13" s="423">
        <v>0</v>
      </c>
      <c r="S13" s="423">
        <v>0</v>
      </c>
      <c r="T13" s="438">
        <v>0</v>
      </c>
    </row>
    <row r="14" spans="1:20" ht="23.25" customHeight="1">
      <c r="A14" s="437" t="s">
        <v>32</v>
      </c>
      <c r="B14" s="422">
        <f t="shared" ref="B14:B19" si="0">D14+G14+S14</f>
        <v>5</v>
      </c>
      <c r="C14" s="423">
        <v>0</v>
      </c>
      <c r="D14" s="423">
        <v>1</v>
      </c>
      <c r="E14" s="423"/>
      <c r="F14" s="423"/>
      <c r="G14" s="423">
        <f t="shared" ref="G14:G19" si="1">SUM(H14:R14)</f>
        <v>2</v>
      </c>
      <c r="H14" s="423">
        <v>0</v>
      </c>
      <c r="I14" s="423">
        <v>0</v>
      </c>
      <c r="J14" s="423">
        <v>0</v>
      </c>
      <c r="K14" s="423">
        <v>0</v>
      </c>
      <c r="L14" s="423">
        <v>0</v>
      </c>
      <c r="M14" s="423">
        <v>0</v>
      </c>
      <c r="N14" s="423">
        <v>0</v>
      </c>
      <c r="O14" s="423">
        <v>0</v>
      </c>
      <c r="P14" s="423">
        <v>2</v>
      </c>
      <c r="Q14" s="423">
        <v>0</v>
      </c>
      <c r="R14" s="423">
        <v>0</v>
      </c>
      <c r="S14" s="423">
        <v>2</v>
      </c>
      <c r="T14" s="438">
        <v>0</v>
      </c>
    </row>
    <row r="15" spans="1:20" ht="23.25" customHeight="1">
      <c r="A15" s="437" t="s">
        <v>33</v>
      </c>
      <c r="B15" s="422">
        <f t="shared" si="0"/>
        <v>0</v>
      </c>
      <c r="C15" s="423">
        <v>0</v>
      </c>
      <c r="D15" s="423">
        <v>0</v>
      </c>
      <c r="E15" s="423">
        <v>0</v>
      </c>
      <c r="F15" s="423">
        <v>0</v>
      </c>
      <c r="G15" s="423">
        <f t="shared" si="1"/>
        <v>0</v>
      </c>
      <c r="H15" s="423">
        <v>0</v>
      </c>
      <c r="I15" s="423">
        <v>0</v>
      </c>
      <c r="J15" s="423">
        <v>0</v>
      </c>
      <c r="K15" s="423">
        <v>0</v>
      </c>
      <c r="L15" s="423">
        <v>0</v>
      </c>
      <c r="M15" s="423">
        <v>0</v>
      </c>
      <c r="N15" s="423">
        <v>0</v>
      </c>
      <c r="O15" s="423">
        <v>0</v>
      </c>
      <c r="P15" s="423">
        <v>0</v>
      </c>
      <c r="Q15" s="423">
        <v>0</v>
      </c>
      <c r="R15" s="423">
        <v>0</v>
      </c>
      <c r="S15" s="423">
        <v>0</v>
      </c>
      <c r="T15" s="438">
        <v>0</v>
      </c>
    </row>
    <row r="16" spans="1:20" ht="23.25" customHeight="1">
      <c r="A16" s="437" t="s">
        <v>34</v>
      </c>
      <c r="B16" s="422">
        <f t="shared" si="0"/>
        <v>0</v>
      </c>
      <c r="C16" s="423">
        <v>0</v>
      </c>
      <c r="D16" s="423">
        <v>0</v>
      </c>
      <c r="E16" s="423">
        <v>0</v>
      </c>
      <c r="F16" s="423">
        <v>0</v>
      </c>
      <c r="G16" s="423">
        <f t="shared" si="1"/>
        <v>0</v>
      </c>
      <c r="H16" s="423">
        <v>0</v>
      </c>
      <c r="I16" s="423">
        <v>0</v>
      </c>
      <c r="J16" s="423">
        <v>0</v>
      </c>
      <c r="K16" s="423">
        <v>0</v>
      </c>
      <c r="L16" s="423">
        <v>0</v>
      </c>
      <c r="M16" s="423">
        <v>0</v>
      </c>
      <c r="N16" s="423">
        <v>0</v>
      </c>
      <c r="O16" s="423">
        <v>0</v>
      </c>
      <c r="P16" s="423">
        <v>0</v>
      </c>
      <c r="Q16" s="423">
        <v>0</v>
      </c>
      <c r="R16" s="423">
        <v>0</v>
      </c>
      <c r="S16" s="423">
        <v>0</v>
      </c>
      <c r="T16" s="438">
        <v>0</v>
      </c>
    </row>
    <row r="17" spans="1:20" ht="23.25" customHeight="1">
      <c r="A17" s="437" t="s">
        <v>35</v>
      </c>
      <c r="B17" s="422">
        <f t="shared" si="0"/>
        <v>9</v>
      </c>
      <c r="C17" s="423">
        <v>0</v>
      </c>
      <c r="D17" s="423">
        <v>0</v>
      </c>
      <c r="E17" s="423">
        <v>0</v>
      </c>
      <c r="F17" s="423">
        <v>0</v>
      </c>
      <c r="G17" s="423">
        <f t="shared" si="1"/>
        <v>9</v>
      </c>
      <c r="H17" s="423">
        <v>0</v>
      </c>
      <c r="I17" s="423">
        <v>0</v>
      </c>
      <c r="J17" s="423">
        <v>1</v>
      </c>
      <c r="K17" s="423">
        <v>1</v>
      </c>
      <c r="L17" s="423">
        <v>4</v>
      </c>
      <c r="M17" s="423">
        <v>2</v>
      </c>
      <c r="N17" s="423">
        <v>1</v>
      </c>
      <c r="O17" s="423">
        <v>0</v>
      </c>
      <c r="P17" s="423">
        <v>0</v>
      </c>
      <c r="Q17" s="423">
        <v>0</v>
      </c>
      <c r="R17" s="423">
        <v>0</v>
      </c>
      <c r="S17" s="423">
        <v>0</v>
      </c>
      <c r="T17" s="438">
        <v>0</v>
      </c>
    </row>
    <row r="18" spans="1:20" ht="23.25" customHeight="1">
      <c r="A18" s="437" t="s">
        <v>36</v>
      </c>
      <c r="B18" s="422">
        <f t="shared" si="0"/>
        <v>0</v>
      </c>
      <c r="C18" s="423">
        <v>0</v>
      </c>
      <c r="D18" s="423">
        <v>0</v>
      </c>
      <c r="E18" s="423">
        <v>0</v>
      </c>
      <c r="F18" s="423">
        <v>0</v>
      </c>
      <c r="G18" s="423">
        <f t="shared" si="1"/>
        <v>0</v>
      </c>
      <c r="H18" s="423">
        <v>0</v>
      </c>
      <c r="I18" s="423">
        <v>0</v>
      </c>
      <c r="J18" s="423">
        <v>0</v>
      </c>
      <c r="K18" s="423">
        <v>0</v>
      </c>
      <c r="L18" s="423">
        <v>0</v>
      </c>
      <c r="M18" s="423">
        <v>0</v>
      </c>
      <c r="N18" s="423">
        <v>0</v>
      </c>
      <c r="O18" s="423">
        <v>0</v>
      </c>
      <c r="P18" s="423">
        <v>0</v>
      </c>
      <c r="Q18" s="423">
        <v>0</v>
      </c>
      <c r="R18" s="423">
        <v>0</v>
      </c>
      <c r="S18" s="423">
        <v>0</v>
      </c>
      <c r="T18" s="438">
        <v>0</v>
      </c>
    </row>
    <row r="19" spans="1:20" ht="23.25" customHeight="1">
      <c r="A19" s="437" t="s">
        <v>37</v>
      </c>
      <c r="B19" s="422">
        <f t="shared" si="0"/>
        <v>1</v>
      </c>
      <c r="C19" s="423">
        <v>0</v>
      </c>
      <c r="D19" s="423">
        <v>0</v>
      </c>
      <c r="E19" s="423">
        <v>0</v>
      </c>
      <c r="F19" s="423">
        <v>0</v>
      </c>
      <c r="G19" s="423">
        <f t="shared" si="1"/>
        <v>1</v>
      </c>
      <c r="H19" s="423">
        <v>0</v>
      </c>
      <c r="I19" s="423">
        <v>0</v>
      </c>
      <c r="J19" s="423">
        <v>0</v>
      </c>
      <c r="K19" s="423">
        <v>0</v>
      </c>
      <c r="L19" s="423">
        <v>0</v>
      </c>
      <c r="M19" s="423">
        <v>1</v>
      </c>
      <c r="N19" s="423">
        <v>0</v>
      </c>
      <c r="O19" s="423">
        <v>0</v>
      </c>
      <c r="P19" s="423">
        <v>0</v>
      </c>
      <c r="Q19" s="423">
        <v>0</v>
      </c>
      <c r="R19" s="423">
        <v>0</v>
      </c>
      <c r="S19" s="423">
        <v>0</v>
      </c>
      <c r="T19" s="438">
        <v>0</v>
      </c>
    </row>
    <row r="20" spans="1:20" ht="23.25" customHeight="1">
      <c r="A20" s="437" t="s">
        <v>38</v>
      </c>
      <c r="B20" s="422">
        <v>0</v>
      </c>
      <c r="C20" s="423">
        <v>0</v>
      </c>
      <c r="D20" s="423">
        <v>0</v>
      </c>
      <c r="E20" s="423">
        <v>0</v>
      </c>
      <c r="F20" s="423">
        <v>0</v>
      </c>
      <c r="G20" s="423">
        <v>0</v>
      </c>
      <c r="H20" s="423">
        <v>0</v>
      </c>
      <c r="I20" s="423">
        <v>0</v>
      </c>
      <c r="J20" s="423">
        <v>0</v>
      </c>
      <c r="K20" s="423">
        <v>0</v>
      </c>
      <c r="L20" s="423">
        <v>0</v>
      </c>
      <c r="M20" s="423">
        <v>0</v>
      </c>
      <c r="N20" s="423">
        <v>0</v>
      </c>
      <c r="O20" s="423">
        <v>0</v>
      </c>
      <c r="P20" s="423">
        <v>0</v>
      </c>
      <c r="Q20" s="423">
        <v>0</v>
      </c>
      <c r="R20" s="423">
        <v>0</v>
      </c>
      <c r="S20" s="423">
        <v>0</v>
      </c>
      <c r="T20" s="438">
        <v>0</v>
      </c>
    </row>
    <row r="21" spans="1:20" ht="23.25" customHeight="1">
      <c r="A21" s="439" t="s">
        <v>39</v>
      </c>
      <c r="B21" s="424">
        <v>0</v>
      </c>
      <c r="C21" s="425">
        <v>0</v>
      </c>
      <c r="D21" s="425">
        <v>0</v>
      </c>
      <c r="E21" s="425">
        <v>0</v>
      </c>
      <c r="F21" s="425">
        <v>0</v>
      </c>
      <c r="G21" s="425">
        <v>0</v>
      </c>
      <c r="H21" s="425">
        <v>0</v>
      </c>
      <c r="I21" s="425">
        <v>0</v>
      </c>
      <c r="J21" s="425">
        <v>0</v>
      </c>
      <c r="K21" s="425">
        <v>0</v>
      </c>
      <c r="L21" s="425">
        <v>0</v>
      </c>
      <c r="M21" s="425">
        <v>0</v>
      </c>
      <c r="N21" s="425">
        <v>0</v>
      </c>
      <c r="O21" s="425">
        <v>0</v>
      </c>
      <c r="P21" s="425">
        <v>0</v>
      </c>
      <c r="Q21" s="425">
        <v>0</v>
      </c>
      <c r="R21" s="425">
        <v>0</v>
      </c>
      <c r="S21" s="425">
        <v>0</v>
      </c>
      <c r="T21" s="440">
        <v>0</v>
      </c>
    </row>
    <row r="22" spans="1:20" s="257" customFormat="1" ht="14.25" thickBot="1">
      <c r="A22" s="441" t="s">
        <v>40</v>
      </c>
      <c r="B22" s="442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4"/>
    </row>
  </sheetData>
  <mergeCells count="9">
    <mergeCell ref="G4:R4"/>
    <mergeCell ref="S4:S5"/>
    <mergeCell ref="T4:T5"/>
    <mergeCell ref="A4:A5"/>
    <mergeCell ref="B4:B5"/>
    <mergeCell ref="C4:C5"/>
    <mergeCell ref="D4:D5"/>
    <mergeCell ref="E4:E5"/>
    <mergeCell ref="F4:F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29</vt:i4>
      </vt:variant>
    </vt:vector>
  </HeadingPairs>
  <TitlesOfParts>
    <vt:vector size="29" baseType="lpstr">
      <vt:lpstr>목차</vt:lpstr>
      <vt:lpstr>ⅩⅤ-1. 공무원 총괄</vt:lpstr>
      <vt:lpstr>ⅩⅤ-2. 구본청 공무원</vt:lpstr>
      <vt:lpstr>ⅩⅤ-3. 의회사무국, 직속기관 등 사업소 공무원</vt:lpstr>
      <vt:lpstr>ⅩⅤ-4. 동 공무원</vt:lpstr>
      <vt:lpstr>ⅩⅤ-5. 소방공무원</vt:lpstr>
      <vt:lpstr>ⅩⅤ-6. 국회 및 지방의원</vt:lpstr>
      <vt:lpstr>ⅩⅤ-7. 경찰공무원</vt:lpstr>
      <vt:lpstr>ⅩⅤ-8. 퇴직사유별 공무원</vt:lpstr>
      <vt:lpstr>ⅩⅤ-9. 관내관공서 및 주요기관</vt:lpstr>
      <vt:lpstr>ⅩⅤ-10. 민원서류 처리</vt:lpstr>
      <vt:lpstr> ⅩⅤ-11. 여권발급</vt:lpstr>
      <vt:lpstr>ⅩⅤ-12.  범죄발생 및 검거(경찰서별)</vt:lpstr>
      <vt:lpstr> ⅩⅤ-13. 연령별 피의자 </vt:lpstr>
      <vt:lpstr>ⅩⅤ-14. 학력별 피의자 </vt:lpstr>
      <vt:lpstr>ⅩⅤ-15. 소년범죄 </vt:lpstr>
      <vt:lpstr> ⅩⅤ-16. 화재발생</vt:lpstr>
      <vt:lpstr>ⅩⅤ-17. 발화요인별 화재발생</vt:lpstr>
      <vt:lpstr>ⅩⅤ-18. 장소별 화재발생</vt:lpstr>
      <vt:lpstr>ⅩⅤ-19. 산불발생 현황</vt:lpstr>
      <vt:lpstr>ⅩⅤ-20. 소방 장비</vt:lpstr>
      <vt:lpstr> ⅩⅤ-21. 119 구급활동 실적</vt:lpstr>
      <vt:lpstr>ⅩⅤ-22. 119 구조활동 실적</vt:lpstr>
      <vt:lpstr>ⅩⅤ-23. 재난사고 발생 및 피해 현황</vt:lpstr>
      <vt:lpstr> ⅩⅤ-24. 풍수해 발생</vt:lpstr>
      <vt:lpstr> ⅩⅤ-25. 소방대상물 현황</vt:lpstr>
      <vt:lpstr>ⅩⅤ-26. 위험물 제조소 설치 현황</vt:lpstr>
      <vt:lpstr>ⅩⅤ-27. 교통사고발생(자동차)</vt:lpstr>
      <vt:lpstr>ⅩⅤ-28. 자동차 단속 및 처리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2018-12-12T00:17:42Z</cp:lastPrinted>
  <dcterms:created xsi:type="dcterms:W3CDTF">2018-10-18T04:28:17Z</dcterms:created>
  <dcterms:modified xsi:type="dcterms:W3CDTF">2020-06-23T06:47:24Z</dcterms:modified>
</cp:coreProperties>
</file>