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HUUJY125\02-1 대표홈페이지\유지보수\콘텐츠 업데이트 요청\구 홈페이지 자료(통계연보, 사업체조사보고서) 게재 협조(기획조정실-4881)_180517\유지보수요청_180518\2017년 통계연보\"/>
    </mc:Choice>
  </mc:AlternateContent>
  <bookViews>
    <workbookView xWindow="0" yWindow="0" windowWidth="28800" windowHeight="11970"/>
  </bookViews>
  <sheets>
    <sheet name="ⅩⅠ교통관광" sheetId="1" r:id="rId1"/>
  </sheets>
  <definedNames>
    <definedName name="_xlnm.Print_Area" localSheetId="0">ⅩⅠ교통관광!$A$150:$I$165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91" i="1"/>
  <c r="D91" i="1"/>
  <c r="E91" i="1"/>
  <c r="F91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B144" i="1"/>
  <c r="B141" i="1" s="1"/>
  <c r="C144" i="1"/>
  <c r="C141" i="1" s="1"/>
  <c r="D144" i="1"/>
  <c r="D141" i="1" s="1"/>
  <c r="E144" i="1"/>
  <c r="E141" i="1" s="1"/>
  <c r="F144" i="1"/>
  <c r="F141" i="1" s="1"/>
  <c r="G144" i="1"/>
  <c r="G141" i="1" s="1"/>
  <c r="H144" i="1"/>
  <c r="H141" i="1" s="1"/>
  <c r="I144" i="1"/>
  <c r="I141" i="1" s="1"/>
  <c r="J144" i="1"/>
  <c r="J141" i="1" s="1"/>
  <c r="K144" i="1"/>
  <c r="K141" i="1" s="1"/>
  <c r="L144" i="1"/>
  <c r="L141" i="1" s="1"/>
  <c r="M144" i="1"/>
  <c r="M141" i="1" s="1"/>
  <c r="N144" i="1"/>
  <c r="N141" i="1" s="1"/>
  <c r="O144" i="1"/>
  <c r="O141" i="1" s="1"/>
  <c r="P144" i="1"/>
  <c r="P141" i="1" s="1"/>
  <c r="Q144" i="1"/>
  <c r="Q141" i="1" s="1"/>
  <c r="D162" i="1"/>
  <c r="E162" i="1"/>
  <c r="F162" i="1"/>
  <c r="G162" i="1"/>
  <c r="H162" i="1"/>
  <c r="I162" i="1"/>
  <c r="B163" i="1"/>
  <c r="B162" i="1" s="1"/>
  <c r="C163" i="1"/>
  <c r="C162" i="1" s="1"/>
  <c r="B164" i="1"/>
  <c r="C164" i="1"/>
</calcChain>
</file>

<file path=xl/sharedStrings.xml><?xml version="1.0" encoding="utf-8"?>
<sst xmlns="http://schemas.openxmlformats.org/spreadsheetml/2006/main" count="354" uniqueCount="195">
  <si>
    <t>목록으로</t>
  </si>
  <si>
    <t>자료:경북지방우정청</t>
    <phoneticPr fontId="3" type="noConversion"/>
  </si>
  <si>
    <t>우편집중국</t>
    <phoneticPr fontId="3" type="noConversion"/>
  </si>
  <si>
    <t>북대구우체국</t>
  </si>
  <si>
    <t xml:space="preserve"> </t>
  </si>
  <si>
    <t>2 0 1 6</t>
    <phoneticPr fontId="3" type="noConversion"/>
  </si>
  <si>
    <t>2 0 1 5</t>
    <phoneticPr fontId="3" type="noConversion"/>
  </si>
  <si>
    <t>2 0 1 4</t>
    <phoneticPr fontId="3" type="noConversion"/>
  </si>
  <si>
    <t>2 0 1 3</t>
  </si>
  <si>
    <t>2 0 1 2</t>
    <phoneticPr fontId="3" type="noConversion"/>
  </si>
  <si>
    <t>2 0 1 1</t>
  </si>
  <si>
    <t>국  제</t>
  </si>
  <si>
    <t>국  내</t>
  </si>
  <si>
    <r>
      <t>소       포</t>
    </r>
    <r>
      <rPr>
        <vertAlign val="superscript"/>
        <sz val="11"/>
        <rFont val="바탕체"/>
        <family val="1"/>
        <charset val="129"/>
      </rPr>
      <t>1)</t>
    </r>
  </si>
  <si>
    <r>
      <t>특       수</t>
    </r>
    <r>
      <rPr>
        <vertAlign val="superscript"/>
        <sz val="11"/>
        <rFont val="바탕체"/>
        <family val="1"/>
        <charset val="129"/>
      </rPr>
      <t>1)</t>
    </r>
  </si>
  <si>
    <t>일      반</t>
  </si>
  <si>
    <t>총       계</t>
  </si>
  <si>
    <t>연 별 및         우체국별</t>
  </si>
  <si>
    <t>단위:천원</t>
  </si>
  <si>
    <t xml:space="preserve">  9. 우편요금 수입</t>
    <phoneticPr fontId="3" type="noConversion"/>
  </si>
  <si>
    <t>자료:경북지방우정청</t>
    <phoneticPr fontId="3" type="noConversion"/>
  </si>
  <si>
    <t>우편집중국</t>
    <phoneticPr fontId="3" type="noConversion"/>
  </si>
  <si>
    <t>2 0 1 6</t>
    <phoneticPr fontId="3" type="noConversion"/>
  </si>
  <si>
    <t>2 0 1 5</t>
    <phoneticPr fontId="3" type="noConversion"/>
  </si>
  <si>
    <t>2 0 1 4</t>
    <phoneticPr fontId="3" type="noConversion"/>
  </si>
  <si>
    <t>2 0 1 2</t>
    <phoneticPr fontId="3" type="noConversion"/>
  </si>
  <si>
    <t>배 달</t>
  </si>
  <si>
    <t>접 수</t>
  </si>
  <si>
    <t>배  달</t>
  </si>
  <si>
    <t>접  수</t>
  </si>
  <si>
    <t>포</t>
  </si>
  <si>
    <t>소     포</t>
    <phoneticPr fontId="3" type="noConversion"/>
  </si>
  <si>
    <t>특    수</t>
    <phoneticPr fontId="3" type="noConversion"/>
  </si>
  <si>
    <t>일   반</t>
  </si>
  <si>
    <t>총    계</t>
  </si>
  <si>
    <t>소     포</t>
  </si>
  <si>
    <t>특    수</t>
  </si>
  <si>
    <t>국                       제</t>
  </si>
  <si>
    <t>국                          내</t>
  </si>
  <si>
    <t>연 별 및
우체국별</t>
  </si>
  <si>
    <t>단위:천통</t>
  </si>
  <si>
    <t xml:space="preserve">  </t>
  </si>
  <si>
    <t xml:space="preserve">  8. 우편물 취급  </t>
    <phoneticPr fontId="3" type="noConversion"/>
  </si>
  <si>
    <t xml:space="preserve">  주:1)우편집중국 직원수는 상시기간제 근로자 포함임</t>
    <phoneticPr fontId="3" type="noConversion"/>
  </si>
  <si>
    <t>자료:경북지방우정청</t>
    <phoneticPr fontId="3" type="noConversion"/>
  </si>
  <si>
    <t>우편집중국</t>
    <phoneticPr fontId="3" type="noConversion"/>
  </si>
  <si>
    <t>이륜차</t>
  </si>
  <si>
    <t>자동차</t>
  </si>
  <si>
    <t>을</t>
  </si>
  <si>
    <t>갑</t>
  </si>
  <si>
    <t>여</t>
  </si>
  <si>
    <t>남</t>
  </si>
  <si>
    <t>우  편   취급소</t>
  </si>
  <si>
    <t>분  실</t>
  </si>
  <si>
    <t>군우국</t>
  </si>
  <si>
    <r>
      <t>별정국</t>
    </r>
    <r>
      <rPr>
        <vertAlign val="superscript"/>
        <sz val="11"/>
        <rFont val="바탕체"/>
        <family val="1"/>
        <charset val="129"/>
      </rPr>
      <t>1)</t>
    </r>
  </si>
  <si>
    <t>분  국</t>
  </si>
  <si>
    <t>일반국</t>
  </si>
  <si>
    <t>우표류 판매소</t>
  </si>
  <si>
    <t>수송장비</t>
  </si>
  <si>
    <t>사서함 시설수</t>
  </si>
  <si>
    <t>우     체     통</t>
  </si>
  <si>
    <t>집배원수</t>
  </si>
  <si>
    <t>직원수</t>
  </si>
  <si>
    <t>우      체     국       수</t>
  </si>
  <si>
    <t>연  별</t>
  </si>
  <si>
    <t>단위:개</t>
    <phoneticPr fontId="3" type="noConversion"/>
  </si>
  <si>
    <t xml:space="preserve">  7. 우편시설  </t>
    <phoneticPr fontId="3" type="noConversion"/>
  </si>
  <si>
    <t xml:space="preserve">     3.`15년 집계관광지:`14년집계관광지 + 앞산케이블카, 노태우전대통령생가, 국립대구박물관</t>
  </si>
  <si>
    <t xml:space="preserve">                        온천엘리바덴, 이월드, 국립대구과학관,사문진유람선, 스파밸리, 허브힐즈, 녹동서원, 디아크</t>
  </si>
  <si>
    <t xml:space="preserve">     2.`14년 집계관광지:구암서원, 근대문화체험관 계산예가, 김광석 다시 그리기 길, 향촌문화관, 대구시니어체험관, 팔공산 케이블카, 대구사격장, 대구미술관,</t>
  </si>
  <si>
    <t xml:space="preserve">       객관적인 집계방식:입장권, 무인계측기(기계식), 사전예약명단, 도선료 등 활용 집계</t>
  </si>
  <si>
    <t xml:space="preserve">  주:1.통계집계방식 변경(`12.2.13 통계청, 통계품질개선을 위한 사무개선 요구, 2013년도 반영)에 따른 관광지수 감소 → 객관적인 방식의 집계가 가능한 지점만 집계</t>
  </si>
  <si>
    <t>자료:관광자원개발과, 대구시 관광과</t>
    <phoneticPr fontId="3" type="noConversion"/>
  </si>
  <si>
    <t>12 월</t>
  </si>
  <si>
    <t>11 월</t>
  </si>
  <si>
    <t>10 월</t>
  </si>
  <si>
    <t>9 월</t>
  </si>
  <si>
    <t>8 월</t>
  </si>
  <si>
    <t>7 월</t>
  </si>
  <si>
    <t>6 월</t>
  </si>
  <si>
    <t>5 월</t>
  </si>
  <si>
    <t>4 월</t>
  </si>
  <si>
    <t>3 월</t>
  </si>
  <si>
    <t>2 월</t>
  </si>
  <si>
    <t>1 월</t>
  </si>
  <si>
    <t>외 국 인</t>
  </si>
  <si>
    <t>내 국 인</t>
  </si>
  <si>
    <t>무료
관광지</t>
  </si>
  <si>
    <t xml:space="preserve">        유   료   관   광   지</t>
  </si>
  <si>
    <t>방    문    객    수</t>
    <phoneticPr fontId="3" type="noConversion"/>
  </si>
  <si>
    <t>집계 
관광지수</t>
  </si>
  <si>
    <t>연 별 및
 월 별</t>
  </si>
  <si>
    <t>단위:명</t>
    <phoneticPr fontId="3" type="noConversion"/>
  </si>
  <si>
    <t xml:space="preserve">  6. 주요 관광지 방문객수</t>
    <phoneticPr fontId="3" type="noConversion"/>
  </si>
  <si>
    <t xml:space="preserve">     3)관광편의시설업 중 한옥체험업은 2009년 관광진흥법규 개정에 의거 2009년부터 대상업종으로 추가</t>
    <phoneticPr fontId="3" type="noConversion"/>
  </si>
  <si>
    <t xml:space="preserve">     2)기타호텔업에는 수상관광호텔업, 한국전통호텔업, 호스텔업이 포함</t>
    <phoneticPr fontId="3" type="noConversion"/>
  </si>
  <si>
    <t xml:space="preserve">  주:1)여행업에서 하나의 사업체가 국내여행업과 국외여행업 모두 등록한 경우 국내·외여행업으로 분류</t>
    <phoneticPr fontId="3" type="noConversion"/>
  </si>
  <si>
    <t>자료:관광자원개발과,대구시 관광과</t>
    <phoneticPr fontId="3" type="noConversion"/>
  </si>
  <si>
    <r>
      <t>기타
호텔업</t>
    </r>
    <r>
      <rPr>
        <vertAlign val="superscript"/>
        <sz val="10"/>
        <rFont val="바탕체"/>
        <family val="1"/>
        <charset val="129"/>
      </rPr>
      <t>2)</t>
    </r>
  </si>
  <si>
    <t>관광
호텔업</t>
  </si>
  <si>
    <t>가족
호텔업</t>
  </si>
  <si>
    <t>외국인
관광도시
민박업</t>
  </si>
  <si>
    <t>한옥
체험업</t>
  </si>
  <si>
    <t>관광
궤도업</t>
  </si>
  <si>
    <t>관광
패션업</t>
  </si>
  <si>
    <t>관광
사진업</t>
  </si>
  <si>
    <t>시내
순환
관광업</t>
  </si>
  <si>
    <t>관광
식당업</t>
  </si>
  <si>
    <t>외국인
전용유흥
음식점업</t>
  </si>
  <si>
    <t>관광
극장
유흥업</t>
  </si>
  <si>
    <t>관광유흥음식점업</t>
  </si>
  <si>
    <t>기타
유원
시설업</t>
  </si>
  <si>
    <t>일반
유원
시설업</t>
  </si>
  <si>
    <t>종합
유원
시설업</t>
  </si>
  <si>
    <t>기획업</t>
  </si>
  <si>
    <t>시설업</t>
  </si>
  <si>
    <t>외국인
전용
관광
기념품
판매업</t>
  </si>
  <si>
    <t>관광
공연장업</t>
  </si>
  <si>
    <t>관광
유람선업</t>
  </si>
  <si>
    <t>자동차
야영장업</t>
  </si>
  <si>
    <t>종합
휴양업</t>
  </si>
  <si>
    <t>전  문  휴양업</t>
  </si>
  <si>
    <t>휴양
콘도
미니
엄업</t>
  </si>
  <si>
    <t>호텔업</t>
  </si>
  <si>
    <r>
      <t>국내외
여행업</t>
    </r>
    <r>
      <rPr>
        <vertAlign val="superscript"/>
        <sz val="10"/>
        <rFont val="바탕체"/>
        <family val="1"/>
        <charset val="129"/>
      </rPr>
      <t>1)</t>
    </r>
  </si>
  <si>
    <t>국 내</t>
  </si>
  <si>
    <t>국 외</t>
  </si>
  <si>
    <t>일 반</t>
  </si>
  <si>
    <t>관광편의시설업</t>
  </si>
  <si>
    <t>유원시설업</t>
  </si>
  <si>
    <t>카
지
노
업</t>
  </si>
  <si>
    <t>국제회의업</t>
  </si>
  <si>
    <t>관  광  객  이  용  시  설   업</t>
  </si>
  <si>
    <t>관광숙박업</t>
  </si>
  <si>
    <t>여   행    업</t>
  </si>
  <si>
    <t>단위:개소</t>
  </si>
  <si>
    <t xml:space="preserve">  5. 관광사업체 등록</t>
    <phoneticPr fontId="3" type="noConversion"/>
  </si>
  <si>
    <t>자료:교통과</t>
    <phoneticPr fontId="3" type="noConversion"/>
  </si>
  <si>
    <t>면  수</t>
  </si>
  <si>
    <t>개  소</t>
  </si>
  <si>
    <t>면  적</t>
  </si>
  <si>
    <t>민     영</t>
  </si>
  <si>
    <t>공     영</t>
  </si>
  <si>
    <t>무    료</t>
  </si>
  <si>
    <t>유    료</t>
  </si>
  <si>
    <t>부  설</t>
  </si>
  <si>
    <t>노               외</t>
  </si>
  <si>
    <t>노        상</t>
  </si>
  <si>
    <t>합   계</t>
  </si>
  <si>
    <t>단위:개소, 면</t>
    <phoneticPr fontId="3" type="noConversion"/>
  </si>
  <si>
    <t xml:space="preserve"> 4. 주  차  장</t>
    <phoneticPr fontId="3" type="noConversion"/>
  </si>
  <si>
    <t xml:space="preserve">   1) 2016년 부터 자전거우선도로 추가</t>
    <phoneticPr fontId="3" type="noConversion"/>
  </si>
  <si>
    <t xml:space="preserve"> 주:자동차도로는 편도기준(양방향인 경우 각각 인정)</t>
    <phoneticPr fontId="3" type="noConversion"/>
  </si>
  <si>
    <t>자료: 건설과, 버스운영과</t>
    <phoneticPr fontId="3" type="noConversion"/>
  </si>
  <si>
    <t>2 0 1 4</t>
  </si>
  <si>
    <t>2 0 1 2</t>
  </si>
  <si>
    <t>길이</t>
  </si>
  <si>
    <t>노선수</t>
  </si>
  <si>
    <t>시</t>
  </si>
  <si>
    <r>
      <t>자전거 우선도로</t>
    </r>
    <r>
      <rPr>
        <vertAlign val="superscript"/>
        <sz val="10"/>
        <color theme="1"/>
        <rFont val="바탕체"/>
        <family val="1"/>
        <charset val="129"/>
      </rPr>
      <t>1)</t>
    </r>
    <phoneticPr fontId="3" type="noConversion"/>
  </si>
  <si>
    <t>자전거 전용차로</t>
  </si>
  <si>
    <t>자전거 보행자 겸용도로</t>
  </si>
  <si>
    <t xml:space="preserve">   버   스</t>
  </si>
  <si>
    <t>자전거 전용도로</t>
  </si>
  <si>
    <t>계</t>
  </si>
  <si>
    <t>단위:개수, km</t>
    <phoneticPr fontId="3" type="noConversion"/>
  </si>
  <si>
    <t xml:space="preserve">  3. 자전거 도로 현황</t>
    <phoneticPr fontId="3" type="noConversion"/>
  </si>
  <si>
    <t>자료:교통과</t>
    <phoneticPr fontId="3" type="noConversion"/>
  </si>
  <si>
    <t>대수</t>
  </si>
  <si>
    <t>업체수</t>
  </si>
  <si>
    <t>특수여객</t>
  </si>
  <si>
    <t>용달화물</t>
  </si>
  <si>
    <t>개별화물</t>
  </si>
  <si>
    <t>일반화물</t>
  </si>
  <si>
    <t>전세버스</t>
  </si>
  <si>
    <t>개인택시</t>
  </si>
  <si>
    <t>택시(업체)</t>
  </si>
  <si>
    <t>농어촌버스</t>
  </si>
  <si>
    <t>시내버스</t>
  </si>
  <si>
    <t>단위:업체수, 대</t>
    <phoneticPr fontId="3" type="noConversion"/>
  </si>
  <si>
    <t xml:space="preserve">  2. 업종별 운수업체</t>
    <phoneticPr fontId="3" type="noConversion"/>
  </si>
  <si>
    <t xml:space="preserve">  주:1)이륜차 미포함</t>
    <phoneticPr fontId="3" type="noConversion"/>
  </si>
  <si>
    <t>자가용</t>
  </si>
  <si>
    <t>관  용</t>
  </si>
  <si>
    <t>영업용</t>
  </si>
  <si>
    <t>이 륜  자 동 차</t>
  </si>
  <si>
    <t>특        수       차</t>
  </si>
  <si>
    <t>화        물       차</t>
  </si>
  <si>
    <t>승        합       차</t>
  </si>
  <si>
    <t>승       용      차</t>
  </si>
  <si>
    <r>
      <t xml:space="preserve">합          계 </t>
    </r>
    <r>
      <rPr>
        <vertAlign val="superscript"/>
        <sz val="9"/>
        <rFont val="바탕체"/>
        <family val="1"/>
        <charset val="129"/>
      </rPr>
      <t>1)</t>
    </r>
  </si>
  <si>
    <t>단위:대</t>
  </si>
  <si>
    <t xml:space="preserve">  1.  자동차 등록</t>
    <phoneticPr fontId="3" type="noConversion"/>
  </si>
  <si>
    <t>ⅩⅠ. 교통·관광 및 정보통신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</si>
</sst>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\-#,##0;&quot;-&quot;"/>
    <numFmt numFmtId="178" formatCode="_-* #,##0.000_-;\-* #,##0.000_-;_-* &quot;-&quot;???_-;_-@_-"/>
    <numFmt numFmtId="179" formatCode="#,##0;\-#,##0;&quot; &quot;"/>
    <numFmt numFmtId="180" formatCode="#,##0;\-#,##0;&quot; &quot;;"/>
    <numFmt numFmtId="181" formatCode="#,##0_);[Red]\(#,##0\)"/>
  </numFmts>
  <fonts count="2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u/>
      <sz val="14"/>
      <color indexed="12"/>
      <name val="휴먼매직체"/>
      <family val="1"/>
      <charset val="129"/>
    </font>
    <font>
      <sz val="11"/>
      <color theme="1"/>
      <name val="바탕체"/>
      <family val="1"/>
      <charset val="129"/>
    </font>
    <font>
      <sz val="11"/>
      <color indexed="9"/>
      <name val="맑은 고딕"/>
      <family val="3"/>
      <charset val="129"/>
    </font>
    <font>
      <vertAlign val="superscript"/>
      <sz val="11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b/>
      <sz val="11"/>
      <name val="돋움"/>
      <family val="3"/>
      <charset val="129"/>
    </font>
    <font>
      <sz val="11"/>
      <color rgb="FF0000FF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color rgb="FFFF0000"/>
      <name val="바탕체"/>
      <family val="1"/>
      <charset val="129"/>
    </font>
    <font>
      <sz val="10"/>
      <color theme="1"/>
      <name val="바탕체"/>
      <family val="1"/>
      <charset val="129"/>
    </font>
    <font>
      <vertAlign val="superscript"/>
      <sz val="10"/>
      <color theme="1"/>
      <name val="바탕체"/>
      <family val="1"/>
      <charset val="129"/>
    </font>
    <font>
      <sz val="9"/>
      <name val="바탕체"/>
      <family val="1"/>
      <charset val="129"/>
    </font>
    <font>
      <vertAlign val="superscript"/>
      <sz val="9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5" borderId="0" applyNumberFormat="0" applyBorder="0" applyAlignment="0" applyProtection="0">
      <alignment vertical="center"/>
    </xf>
    <xf numFmtId="0" fontId="1" fillId="0" borderId="0"/>
    <xf numFmtId="0" fontId="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177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horizontal="left" vertical="center"/>
    </xf>
    <xf numFmtId="177" fontId="6" fillId="0" borderId="1" xfId="2" applyNumberFormat="1" applyFont="1" applyFill="1" applyBorder="1" applyAlignment="1">
      <alignment vertical="center" shrinkToFit="1"/>
    </xf>
    <xf numFmtId="177" fontId="6" fillId="0" borderId="1" xfId="3" applyNumberFormat="1" applyFont="1" applyFill="1" applyBorder="1" applyAlignment="1">
      <alignment vertical="center" shrinkToFit="1"/>
    </xf>
    <xf numFmtId="177" fontId="6" fillId="0" borderId="2" xfId="3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177" fontId="6" fillId="0" borderId="0" xfId="3" applyNumberFormat="1" applyFont="1" applyFill="1" applyBorder="1" applyAlignment="1">
      <alignment vertical="center" shrinkToFit="1"/>
    </xf>
    <xf numFmtId="177" fontId="6" fillId="0" borderId="4" xfId="3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41" fontId="6" fillId="0" borderId="0" xfId="0" applyNumberFormat="1" applyFont="1" applyAlignment="1">
      <alignment vertical="center" shrinkToFit="1"/>
    </xf>
    <xf numFmtId="177" fontId="2" fillId="2" borderId="6" xfId="0" applyNumberFormat="1" applyFont="1" applyFill="1" applyBorder="1" applyAlignment="1">
      <alignment horizontal="left" vertical="center"/>
    </xf>
    <xf numFmtId="41" fontId="6" fillId="0" borderId="1" xfId="0" applyNumberFormat="1" applyFont="1" applyBorder="1" applyAlignment="1">
      <alignment vertical="center" shrinkToFit="1"/>
    </xf>
    <xf numFmtId="41" fontId="6" fillId="0" borderId="2" xfId="0" applyNumberFormat="1" applyFont="1" applyBorder="1" applyAlignment="1">
      <alignment vertical="center" shrinkToFit="1"/>
    </xf>
    <xf numFmtId="177" fontId="2" fillId="2" borderId="3" xfId="0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177" fontId="2" fillId="2" borderId="5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>
      <alignment vertical="center"/>
    </xf>
    <xf numFmtId="41" fontId="2" fillId="0" borderId="4" xfId="0" applyNumberFormat="1" applyFont="1" applyBorder="1">
      <alignment vertical="center"/>
    </xf>
    <xf numFmtId="41" fontId="2" fillId="0" borderId="0" xfId="0" applyNumberFormat="1" applyFont="1" applyBorder="1" applyAlignment="1">
      <alignment vertical="center" shrinkToFit="1"/>
    </xf>
    <xf numFmtId="41" fontId="2" fillId="0" borderId="4" xfId="0" applyNumberFormat="1" applyFont="1" applyBorder="1" applyAlignment="1">
      <alignment vertical="center" shrinkToFit="1"/>
    </xf>
    <xf numFmtId="177" fontId="2" fillId="4" borderId="7" xfId="0" applyNumberFormat="1" applyFont="1" applyFill="1" applyBorder="1" applyAlignment="1">
      <alignment horizontal="center" vertical="center"/>
    </xf>
    <xf numFmtId="177" fontId="2" fillId="4" borderId="8" xfId="0" applyNumberFormat="1" applyFont="1" applyFill="1" applyBorder="1" applyAlignment="1">
      <alignment horizontal="center" vertical="center"/>
    </xf>
    <xf numFmtId="177" fontId="2" fillId="4" borderId="9" xfId="0" applyNumberFormat="1" applyFont="1" applyFill="1" applyBorder="1" applyAlignment="1">
      <alignment horizontal="center" vertical="center" wrapText="1"/>
    </xf>
    <xf numFmtId="177" fontId="2" fillId="4" borderId="7" xfId="0" applyNumberFormat="1" applyFont="1" applyFill="1" applyBorder="1" applyAlignment="1">
      <alignment horizontal="center" vertical="center"/>
    </xf>
    <xf numFmtId="177" fontId="2" fillId="4" borderId="8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Alignment="1">
      <alignment vertical="center"/>
    </xf>
    <xf numFmtId="177" fontId="9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8" fontId="2" fillId="0" borderId="1" xfId="4" applyNumberFormat="1" applyFont="1" applyFill="1" applyBorder="1" applyAlignment="1">
      <alignment vertical="center"/>
    </xf>
    <xf numFmtId="41" fontId="2" fillId="0" borderId="1" xfId="4" applyNumberFormat="1" applyFont="1" applyFill="1" applyBorder="1" applyAlignment="1">
      <alignment vertical="center"/>
    </xf>
    <xf numFmtId="41" fontId="2" fillId="0" borderId="1" xfId="5" applyNumberFormat="1" applyFont="1" applyFill="1" applyBorder="1" applyAlignment="1">
      <alignment vertical="center"/>
    </xf>
    <xf numFmtId="178" fontId="2" fillId="0" borderId="1" xfId="5" applyNumberFormat="1" applyFont="1" applyFill="1" applyBorder="1" applyAlignment="1">
      <alignment vertical="center"/>
    </xf>
    <xf numFmtId="41" fontId="11" fillId="0" borderId="0" xfId="6" applyNumberFormat="1" applyFont="1" applyFill="1" applyBorder="1" applyAlignment="1">
      <alignment vertical="center"/>
    </xf>
    <xf numFmtId="41" fontId="11" fillId="0" borderId="4" xfId="6" applyNumberFormat="1" applyFont="1" applyFill="1" applyBorder="1" applyAlignment="1">
      <alignment vertical="center"/>
    </xf>
    <xf numFmtId="41" fontId="2" fillId="0" borderId="0" xfId="0" applyNumberFormat="1" applyFont="1">
      <alignment vertical="center"/>
    </xf>
    <xf numFmtId="0" fontId="2" fillId="2" borderId="0" xfId="0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41" fontId="2" fillId="0" borderId="2" xfId="0" applyNumberFormat="1" applyFont="1" applyBorder="1">
      <alignment vertical="center"/>
    </xf>
    <xf numFmtId="179" fontId="2" fillId="2" borderId="3" xfId="0" applyNumberFormat="1" applyFont="1" applyFill="1" applyBorder="1" applyAlignment="1">
      <alignment horizontal="center" vertical="center"/>
    </xf>
    <xf numFmtId="179" fontId="2" fillId="2" borderId="5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77" fontId="2" fillId="0" borderId="1" xfId="7" applyNumberFormat="1" applyFont="1" applyFill="1" applyBorder="1" applyAlignment="1">
      <alignment vertical="center"/>
    </xf>
    <xf numFmtId="41" fontId="2" fillId="0" borderId="1" xfId="7" applyNumberFormat="1" applyFont="1" applyFill="1" applyBorder="1" applyAlignment="1">
      <alignment vertical="center"/>
    </xf>
    <xf numFmtId="180" fontId="2" fillId="0" borderId="1" xfId="7" applyNumberFormat="1" applyFont="1" applyFill="1" applyBorder="1" applyAlignment="1">
      <alignment vertical="center"/>
    </xf>
    <xf numFmtId="177" fontId="2" fillId="0" borderId="2" xfId="7" applyNumberFormat="1" applyFont="1" applyFill="1" applyBorder="1" applyAlignment="1">
      <alignment vertical="center"/>
    </xf>
    <xf numFmtId="41" fontId="11" fillId="0" borderId="0" xfId="8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6" borderId="0" xfId="0" applyFont="1" applyFill="1" applyAlignment="1"/>
    <xf numFmtId="41" fontId="2" fillId="6" borderId="0" xfId="0" applyNumberFormat="1" applyFont="1" applyFill="1" applyAlignment="1"/>
    <xf numFmtId="0" fontId="2" fillId="6" borderId="0" xfId="0" applyFont="1" applyFill="1" applyBorder="1" applyAlignment="1">
      <alignment horizontal="left" vertical="center"/>
    </xf>
    <xf numFmtId="41" fontId="13" fillId="0" borderId="0" xfId="9" applyNumberFormat="1" applyFont="1" applyFill="1" applyAlignment="1">
      <alignment vertical="center"/>
    </xf>
    <xf numFmtId="41" fontId="13" fillId="0" borderId="0" xfId="9" applyNumberFormat="1" applyFont="1" applyFill="1" applyAlignment="1">
      <alignment horizontal="right" vertical="center"/>
    </xf>
    <xf numFmtId="0" fontId="13" fillId="0" borderId="0" xfId="10" applyFont="1" applyFill="1"/>
    <xf numFmtId="0" fontId="13" fillId="0" borderId="0" xfId="10" applyFont="1" applyFill="1" applyAlignment="1">
      <alignment vertical="center"/>
    </xf>
    <xf numFmtId="41" fontId="13" fillId="0" borderId="0" xfId="9" applyNumberFormat="1" applyFont="1" applyFill="1"/>
    <xf numFmtId="41" fontId="13" fillId="0" borderId="0" xfId="9" applyNumberFormat="1" applyFont="1" applyFill="1" applyAlignment="1">
      <alignment horizontal="right"/>
    </xf>
    <xf numFmtId="0" fontId="13" fillId="0" borderId="0" xfId="9" applyFont="1" applyFill="1"/>
    <xf numFmtId="41" fontId="2" fillId="6" borderId="0" xfId="0" applyNumberFormat="1" applyFont="1" applyFill="1" applyAlignment="1">
      <alignment horizontal="center"/>
    </xf>
    <xf numFmtId="41" fontId="2" fillId="6" borderId="0" xfId="0" applyNumberFormat="1" applyFont="1" applyFill="1" applyAlignment="1">
      <alignment horizontal="right"/>
    </xf>
    <xf numFmtId="0" fontId="2" fillId="6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6" fillId="0" borderId="1" xfId="0" applyNumberFormat="1" applyFont="1" applyBorder="1">
      <alignment vertical="center"/>
    </xf>
    <xf numFmtId="41" fontId="6" fillId="0" borderId="2" xfId="0" applyNumberFormat="1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41" fontId="6" fillId="0" borderId="0" xfId="0" applyNumberFormat="1" applyFont="1" applyBorder="1">
      <alignment vertical="center"/>
    </xf>
    <xf numFmtId="41" fontId="6" fillId="0" borderId="4" xfId="0" applyNumberFormat="1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41" fontId="2" fillId="6" borderId="0" xfId="0" applyNumberFormat="1" applyFont="1" applyFill="1" applyAlignment="1">
      <alignment vertical="center"/>
    </xf>
    <xf numFmtId="41" fontId="6" fillId="0" borderId="0" xfId="0" applyNumberFormat="1" applyFo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1" fontId="2" fillId="6" borderId="0" xfId="0" applyNumberFormat="1" applyFont="1" applyFill="1" applyBorder="1" applyAlignment="1">
      <alignment vertical="center"/>
    </xf>
    <xf numFmtId="41" fontId="2" fillId="6" borderId="0" xfId="0" applyNumberFormat="1" applyFont="1" applyFill="1" applyBorder="1" applyAlignment="1">
      <alignment horizontal="right" vertical="center"/>
    </xf>
    <xf numFmtId="41" fontId="2" fillId="6" borderId="4" xfId="0" applyNumberFormat="1" applyFont="1" applyFill="1" applyBorder="1" applyAlignment="1">
      <alignment vertical="center"/>
    </xf>
    <xf numFmtId="41" fontId="2" fillId="6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177" fontId="15" fillId="0" borderId="0" xfId="11" applyNumberFormat="1" applyFont="1" applyFill="1" applyBorder="1" applyAlignment="1">
      <alignment vertical="center"/>
    </xf>
    <xf numFmtId="41" fontId="6" fillId="0" borderId="1" xfId="11" applyNumberFormat="1" applyFont="1" applyFill="1" applyBorder="1" applyAlignment="1">
      <alignment vertical="center"/>
    </xf>
    <xf numFmtId="41" fontId="6" fillId="0" borderId="2" xfId="11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41" fontId="6" fillId="0" borderId="0" xfId="11" applyNumberFormat="1" applyFont="1" applyFill="1" applyBorder="1" applyAlignment="1">
      <alignment vertical="center"/>
    </xf>
    <xf numFmtId="41" fontId="6" fillId="0" borderId="4" xfId="11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41" fontId="2" fillId="2" borderId="0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1" fontId="17" fillId="0" borderId="1" xfId="12" applyNumberFormat="1" applyFont="1" applyFill="1" applyBorder="1" applyAlignment="1">
      <alignment horizontal="right" vertical="center"/>
    </xf>
    <xf numFmtId="41" fontId="17" fillId="0" borderId="1" xfId="12" applyNumberFormat="1" applyFont="1" applyFill="1" applyBorder="1" applyAlignment="1">
      <alignment vertical="center"/>
    </xf>
    <xf numFmtId="41" fontId="17" fillId="0" borderId="2" xfId="12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41" fontId="6" fillId="0" borderId="0" xfId="12" applyNumberFormat="1" applyFont="1" applyFill="1" applyBorder="1" applyAlignment="1">
      <alignment horizontal="right" vertical="center"/>
    </xf>
    <xf numFmtId="41" fontId="6" fillId="0" borderId="0" xfId="12" applyNumberFormat="1" applyFont="1" applyFill="1" applyBorder="1" applyAlignment="1">
      <alignment vertical="center"/>
    </xf>
    <xf numFmtId="41" fontId="6" fillId="0" borderId="4" xfId="12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41" fontId="6" fillId="0" borderId="0" xfId="13" applyNumberFormat="1" applyFont="1" applyFill="1" applyBorder="1" applyAlignment="1">
      <alignment horizontal="right" vertical="center"/>
    </xf>
    <xf numFmtId="41" fontId="6" fillId="0" borderId="0" xfId="13" applyNumberFormat="1" applyFont="1" applyFill="1" applyBorder="1" applyAlignment="1">
      <alignment vertical="center"/>
    </xf>
    <xf numFmtId="41" fontId="6" fillId="0" borderId="4" xfId="13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vertical="center"/>
    </xf>
    <xf numFmtId="3" fontId="18" fillId="8" borderId="7" xfId="0" applyNumberFormat="1" applyFont="1" applyFill="1" applyBorder="1" applyAlignment="1">
      <alignment horizontal="center" vertical="center"/>
    </xf>
    <xf numFmtId="3" fontId="18" fillId="8" borderId="8" xfId="0" applyNumberFormat="1" applyFont="1" applyFill="1" applyBorder="1" applyAlignment="1">
      <alignment horizontal="center" vertical="center" wrapText="1"/>
    </xf>
    <xf numFmtId="3" fontId="13" fillId="8" borderId="7" xfId="0" applyNumberFormat="1" applyFont="1" applyFill="1" applyBorder="1" applyAlignment="1">
      <alignment horizontal="center" vertical="center"/>
    </xf>
    <xf numFmtId="3" fontId="13" fillId="8" borderId="8" xfId="0" applyNumberFormat="1" applyFont="1" applyFill="1" applyBorder="1" applyAlignment="1">
      <alignment horizontal="center" vertical="center" wrapText="1"/>
    </xf>
    <xf numFmtId="3" fontId="13" fillId="8" borderId="8" xfId="0" applyNumberFormat="1" applyFont="1" applyFill="1" applyBorder="1" applyAlignment="1">
      <alignment horizontal="center" vertical="center"/>
    </xf>
    <xf numFmtId="3" fontId="13" fillId="8" borderId="9" xfId="0" applyNumberFormat="1" applyFont="1" applyFill="1" applyBorder="1" applyAlignment="1">
      <alignment horizontal="center" vertical="center" wrapText="1"/>
    </xf>
    <xf numFmtId="3" fontId="18" fillId="8" borderId="7" xfId="0" applyNumberFormat="1" applyFont="1" applyFill="1" applyBorder="1" applyAlignment="1">
      <alignment horizontal="center" vertical="center"/>
    </xf>
    <xf numFmtId="3" fontId="18" fillId="8" borderId="8" xfId="0" applyNumberFormat="1" applyFont="1" applyFill="1" applyBorder="1" applyAlignment="1">
      <alignment horizontal="center" vertical="center"/>
    </xf>
    <xf numFmtId="3" fontId="13" fillId="8" borderId="7" xfId="0" applyNumberFormat="1" applyFont="1" applyFill="1" applyBorder="1" applyAlignment="1">
      <alignment horizontal="center" vertical="center"/>
    </xf>
    <xf numFmtId="3" fontId="13" fillId="8" borderId="8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0" xfId="0" applyFont="1" applyFill="1" applyAlignment="1">
      <alignment vertical="center"/>
    </xf>
    <xf numFmtId="41" fontId="2" fillId="2" borderId="0" xfId="0" applyNumberFormat="1" applyFont="1" applyFill="1" applyAlignment="1">
      <alignment vertical="center"/>
    </xf>
    <xf numFmtId="181" fontId="2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181" fontId="2" fillId="2" borderId="5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3" fillId="4" borderId="7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3" fontId="13" fillId="4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177" fontId="6" fillId="0" borderId="1" xfId="14" applyNumberFormat="1" applyFont="1" applyFill="1" applyBorder="1" applyAlignment="1">
      <alignment horizontal="right" vertical="center"/>
    </xf>
    <xf numFmtId="179" fontId="6" fillId="0" borderId="1" xfId="14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vertical="center"/>
    </xf>
    <xf numFmtId="177" fontId="6" fillId="0" borderId="0" xfId="14" applyNumberFormat="1" applyFont="1" applyFill="1" applyBorder="1" applyAlignment="1">
      <alignment horizontal="right" vertical="center"/>
    </xf>
    <xf numFmtId="179" fontId="6" fillId="0" borderId="0" xfId="14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1" fontId="2" fillId="6" borderId="0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4" borderId="7" xfId="0" applyNumberFormat="1" applyFont="1" applyFill="1" applyBorder="1" applyAlignment="1">
      <alignment horizontal="center" vertical="center"/>
    </xf>
    <xf numFmtId="3" fontId="20" fillId="4" borderId="8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20" fillId="4" borderId="9" xfId="0" applyNumberFormat="1" applyFont="1" applyFill="1" applyBorder="1" applyAlignment="1">
      <alignment horizontal="center" vertical="center" wrapText="1"/>
    </xf>
    <xf numFmtId="3" fontId="20" fillId="4" borderId="7" xfId="0" applyNumberFormat="1" applyFont="1" applyFill="1" applyBorder="1" applyAlignment="1">
      <alignment horizontal="center" vertical="center"/>
    </xf>
    <xf numFmtId="3" fontId="20" fillId="4" borderId="8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0" fontId="4" fillId="2" borderId="0" xfId="1" applyFill="1" applyAlignment="1" applyProtection="1">
      <alignment horizontal="center" vertical="center"/>
    </xf>
  </cellXfs>
  <cellStyles count="15">
    <cellStyle name="강조색1 6" xfId="8"/>
    <cellStyle name="강조색1 8" xfId="6"/>
    <cellStyle name="강조색2 2" xfId="3"/>
    <cellStyle name="표준" xfId="0" builtinId="0"/>
    <cellStyle name="표준 233" xfId="4"/>
    <cellStyle name="표준 326" xfId="9"/>
    <cellStyle name="표준 386" xfId="12"/>
    <cellStyle name="표준 388" xfId="11"/>
    <cellStyle name="표준 389" xfId="10"/>
    <cellStyle name="표준 391" xfId="7"/>
    <cellStyle name="표준 393" xfId="5"/>
    <cellStyle name="표준 395" xfId="2"/>
    <cellStyle name="표준 54 4" xfId="14"/>
    <cellStyle name="표준 56 4" xfId="13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2:AI173"/>
  <sheetViews>
    <sheetView showGridLines="0" tabSelected="1" zoomScale="90" zoomScaleNormal="90" workbookViewId="0"/>
  </sheetViews>
  <sheetFormatPr defaultColWidth="8.88671875" defaultRowHeight="13.5" x14ac:dyDescent="0.15"/>
  <cols>
    <col min="1" max="1" width="11.44140625" style="1" customWidth="1"/>
    <col min="2" max="2" width="13.21875" style="1" bestFit="1" customWidth="1"/>
    <col min="3" max="3" width="12.5546875" style="1" customWidth="1"/>
    <col min="4" max="4" width="11.44140625" style="1" customWidth="1"/>
    <col min="5" max="5" width="11.21875" style="1" bestFit="1" customWidth="1"/>
    <col min="6" max="6" width="11.88671875" style="1" customWidth="1"/>
    <col min="7" max="7" width="11.21875" style="1" bestFit="1" customWidth="1"/>
    <col min="8" max="8" width="15.109375" style="1" bestFit="1" customWidth="1"/>
    <col min="9" max="9" width="12.21875" style="1" bestFit="1" customWidth="1"/>
    <col min="10" max="10" width="11.21875" style="1" bestFit="1" customWidth="1"/>
    <col min="11" max="12" width="12.21875" style="1" bestFit="1" customWidth="1"/>
    <col min="13" max="13" width="11.21875" style="1" bestFit="1" customWidth="1"/>
    <col min="14" max="14" width="8.88671875" style="1"/>
    <col min="15" max="15" width="11.21875" style="1" bestFit="1" customWidth="1"/>
    <col min="16" max="16384" width="8.88671875" style="1"/>
  </cols>
  <sheetData>
    <row r="2" spans="1:24" ht="18.75" customHeight="1" x14ac:dyDescent="0.15">
      <c r="A2" s="68" t="s">
        <v>194</v>
      </c>
      <c r="B2" s="69"/>
      <c r="C2" s="69"/>
      <c r="D2" s="69"/>
      <c r="E2" s="69"/>
      <c r="F2" s="69"/>
    </row>
    <row r="3" spans="1:24" ht="22.5" customHeight="1" x14ac:dyDescent="0.15">
      <c r="A3" s="228" t="s">
        <v>0</v>
      </c>
    </row>
    <row r="4" spans="1:24" ht="14.25" x14ac:dyDescent="0.15">
      <c r="A4" s="35" t="s">
        <v>193</v>
      </c>
      <c r="K4" s="1" t="s">
        <v>4</v>
      </c>
    </row>
    <row r="6" spans="1:24" s="205" customFormat="1" ht="20.100000000000001" customHeight="1" x14ac:dyDescent="0.15">
      <c r="A6" s="205" t="s">
        <v>192</v>
      </c>
    </row>
    <row r="7" spans="1:24" s="218" customFormat="1" ht="20.100000000000001" customHeight="1" x14ac:dyDescent="0.15">
      <c r="A7" s="223" t="s">
        <v>65</v>
      </c>
      <c r="B7" s="227" t="s">
        <v>191</v>
      </c>
      <c r="C7" s="225"/>
      <c r="D7" s="225"/>
      <c r="E7" s="225"/>
      <c r="F7" s="227" t="s">
        <v>190</v>
      </c>
      <c r="G7" s="225"/>
      <c r="H7" s="225"/>
      <c r="I7" s="225"/>
      <c r="J7" s="227" t="s">
        <v>189</v>
      </c>
      <c r="K7" s="225"/>
      <c r="L7" s="225"/>
      <c r="M7" s="225"/>
      <c r="N7" s="227" t="s">
        <v>188</v>
      </c>
      <c r="O7" s="225"/>
      <c r="P7" s="225"/>
      <c r="Q7" s="225"/>
      <c r="R7" s="227" t="s">
        <v>187</v>
      </c>
      <c r="S7" s="225"/>
      <c r="T7" s="225"/>
      <c r="U7" s="225"/>
      <c r="V7" s="226" t="s">
        <v>186</v>
      </c>
      <c r="W7" s="225"/>
      <c r="X7" s="224"/>
    </row>
    <row r="8" spans="1:24" s="218" customFormat="1" ht="20.100000000000001" customHeight="1" x14ac:dyDescent="0.15">
      <c r="A8" s="223"/>
      <c r="B8" s="222" t="s">
        <v>4</v>
      </c>
      <c r="C8" s="220" t="s">
        <v>184</v>
      </c>
      <c r="D8" s="220" t="s">
        <v>183</v>
      </c>
      <c r="E8" s="220" t="s">
        <v>185</v>
      </c>
      <c r="F8" s="222" t="s">
        <v>4</v>
      </c>
      <c r="G8" s="220" t="s">
        <v>184</v>
      </c>
      <c r="H8" s="220" t="s">
        <v>183</v>
      </c>
      <c r="I8" s="220" t="s">
        <v>185</v>
      </c>
      <c r="J8" s="222" t="s">
        <v>4</v>
      </c>
      <c r="K8" s="220" t="s">
        <v>184</v>
      </c>
      <c r="L8" s="220" t="s">
        <v>183</v>
      </c>
      <c r="M8" s="220" t="s">
        <v>185</v>
      </c>
      <c r="N8" s="222" t="s">
        <v>4</v>
      </c>
      <c r="O8" s="220" t="s">
        <v>184</v>
      </c>
      <c r="P8" s="220" t="s">
        <v>183</v>
      </c>
      <c r="Q8" s="220" t="s">
        <v>185</v>
      </c>
      <c r="R8" s="222" t="s">
        <v>4</v>
      </c>
      <c r="S8" s="220" t="s">
        <v>184</v>
      </c>
      <c r="T8" s="220" t="s">
        <v>183</v>
      </c>
      <c r="U8" s="220" t="s">
        <v>185</v>
      </c>
      <c r="V8" s="221" t="s">
        <v>4</v>
      </c>
      <c r="W8" s="220" t="s">
        <v>184</v>
      </c>
      <c r="X8" s="219" t="s">
        <v>183</v>
      </c>
    </row>
    <row r="9" spans="1:24" s="211" customFormat="1" ht="21.75" customHeight="1" x14ac:dyDescent="0.15">
      <c r="A9" s="216" t="s">
        <v>10</v>
      </c>
      <c r="B9" s="149">
        <v>175656</v>
      </c>
      <c r="C9" s="149">
        <v>355</v>
      </c>
      <c r="D9" s="149">
        <v>167029</v>
      </c>
      <c r="E9" s="149">
        <v>8272</v>
      </c>
      <c r="F9" s="149">
        <v>134248</v>
      </c>
      <c r="G9" s="149">
        <v>110</v>
      </c>
      <c r="H9" s="149">
        <v>130733</v>
      </c>
      <c r="I9" s="149">
        <v>3405</v>
      </c>
      <c r="J9" s="149">
        <v>7581</v>
      </c>
      <c r="K9" s="149">
        <v>72</v>
      </c>
      <c r="L9" s="149">
        <v>6865</v>
      </c>
      <c r="M9" s="149">
        <v>644</v>
      </c>
      <c r="N9" s="149">
        <v>33491</v>
      </c>
      <c r="O9" s="149">
        <v>165</v>
      </c>
      <c r="P9" s="149">
        <v>29362</v>
      </c>
      <c r="Q9" s="149">
        <v>3964</v>
      </c>
      <c r="R9" s="149">
        <v>336</v>
      </c>
      <c r="S9" s="149">
        <v>8</v>
      </c>
      <c r="T9" s="149">
        <v>69</v>
      </c>
      <c r="U9" s="149">
        <v>259</v>
      </c>
      <c r="V9" s="149">
        <v>18923</v>
      </c>
      <c r="W9" s="149">
        <v>156</v>
      </c>
      <c r="X9" s="149">
        <v>18767</v>
      </c>
    </row>
    <row r="10" spans="1:24" s="211" customFormat="1" ht="21.75" customHeight="1" x14ac:dyDescent="0.15">
      <c r="A10" s="216" t="s">
        <v>156</v>
      </c>
      <c r="B10" s="150">
        <v>178402</v>
      </c>
      <c r="C10" s="149">
        <v>371</v>
      </c>
      <c r="D10" s="149">
        <v>169541</v>
      </c>
      <c r="E10" s="149">
        <v>8490</v>
      </c>
      <c r="F10" s="149">
        <v>137326</v>
      </c>
      <c r="G10" s="149">
        <v>112</v>
      </c>
      <c r="H10" s="149">
        <v>133761</v>
      </c>
      <c r="I10" s="149">
        <v>3453</v>
      </c>
      <c r="J10" s="149">
        <v>7296</v>
      </c>
      <c r="K10" s="149">
        <v>75</v>
      </c>
      <c r="L10" s="149">
        <v>6524</v>
      </c>
      <c r="M10" s="149">
        <v>697</v>
      </c>
      <c r="N10" s="149">
        <v>33429</v>
      </c>
      <c r="O10" s="149">
        <v>175</v>
      </c>
      <c r="P10" s="149">
        <v>29189</v>
      </c>
      <c r="Q10" s="149">
        <v>4065</v>
      </c>
      <c r="R10" s="149">
        <v>351</v>
      </c>
      <c r="S10" s="149">
        <v>9</v>
      </c>
      <c r="T10" s="149">
        <v>67</v>
      </c>
      <c r="U10" s="149">
        <v>275</v>
      </c>
      <c r="V10" s="217">
        <v>22047</v>
      </c>
      <c r="W10" s="217">
        <v>193</v>
      </c>
      <c r="X10" s="217">
        <v>21854</v>
      </c>
    </row>
    <row r="11" spans="1:24" s="211" customFormat="1" ht="21.75" customHeight="1" x14ac:dyDescent="0.15">
      <c r="A11" s="216" t="s">
        <v>8</v>
      </c>
      <c r="B11" s="150">
        <v>180568</v>
      </c>
      <c r="C11" s="149">
        <v>392</v>
      </c>
      <c r="D11" s="149">
        <v>171915</v>
      </c>
      <c r="E11" s="149">
        <v>8261</v>
      </c>
      <c r="F11" s="149">
        <v>139849</v>
      </c>
      <c r="G11" s="149">
        <v>113</v>
      </c>
      <c r="H11" s="149">
        <v>136440</v>
      </c>
      <c r="I11" s="149">
        <v>3296</v>
      </c>
      <c r="J11" s="149">
        <v>7061</v>
      </c>
      <c r="K11" s="149">
        <v>92</v>
      </c>
      <c r="L11" s="149">
        <v>6195</v>
      </c>
      <c r="M11" s="149">
        <v>774</v>
      </c>
      <c r="N11" s="149">
        <v>33257</v>
      </c>
      <c r="O11" s="149">
        <v>174</v>
      </c>
      <c r="P11" s="149">
        <v>29191</v>
      </c>
      <c r="Q11" s="149">
        <v>3892</v>
      </c>
      <c r="R11" s="149">
        <v>401</v>
      </c>
      <c r="S11" s="149">
        <v>13</v>
      </c>
      <c r="T11" s="149">
        <v>89</v>
      </c>
      <c r="U11" s="149">
        <v>299</v>
      </c>
      <c r="V11" s="217">
        <v>22110</v>
      </c>
      <c r="W11" s="217">
        <v>211</v>
      </c>
      <c r="X11" s="217">
        <v>21899</v>
      </c>
    </row>
    <row r="12" spans="1:24" s="211" customFormat="1" ht="21.75" customHeight="1" x14ac:dyDescent="0.15">
      <c r="A12" s="216" t="s">
        <v>155</v>
      </c>
      <c r="B12" s="215">
        <v>185146</v>
      </c>
      <c r="C12" s="214">
        <v>404</v>
      </c>
      <c r="D12" s="214">
        <v>176898</v>
      </c>
      <c r="E12" s="214">
        <v>7844</v>
      </c>
      <c r="F12" s="214">
        <v>144517</v>
      </c>
      <c r="G12" s="214">
        <v>126</v>
      </c>
      <c r="H12" s="214">
        <v>141298</v>
      </c>
      <c r="I12" s="214">
        <v>3093</v>
      </c>
      <c r="J12" s="214">
        <v>6796</v>
      </c>
      <c r="K12" s="214">
        <v>91</v>
      </c>
      <c r="L12" s="214">
        <v>5922</v>
      </c>
      <c r="M12" s="214">
        <v>783</v>
      </c>
      <c r="N12" s="214">
        <v>33373</v>
      </c>
      <c r="O12" s="214">
        <v>173</v>
      </c>
      <c r="P12" s="214">
        <v>29586</v>
      </c>
      <c r="Q12" s="214">
        <v>3614</v>
      </c>
      <c r="R12" s="214">
        <v>460</v>
      </c>
      <c r="S12" s="214">
        <v>14</v>
      </c>
      <c r="T12" s="214">
        <v>92</v>
      </c>
      <c r="U12" s="214">
        <v>354</v>
      </c>
      <c r="V12" s="213">
        <v>22263</v>
      </c>
      <c r="W12" s="212">
        <v>215</v>
      </c>
      <c r="X12" s="212">
        <v>22048</v>
      </c>
    </row>
    <row r="13" spans="1:24" s="211" customFormat="1" ht="21.75" customHeight="1" x14ac:dyDescent="0.15">
      <c r="A13" s="216" t="s">
        <v>23</v>
      </c>
      <c r="B13" s="215">
        <v>190095</v>
      </c>
      <c r="C13" s="214">
        <v>423</v>
      </c>
      <c r="D13" s="214">
        <v>181335</v>
      </c>
      <c r="E13" s="214">
        <v>8337</v>
      </c>
      <c r="F13" s="214">
        <v>149693</v>
      </c>
      <c r="G13" s="214">
        <v>112</v>
      </c>
      <c r="H13" s="214">
        <v>146142</v>
      </c>
      <c r="I13" s="214">
        <v>3439</v>
      </c>
      <c r="J13" s="214">
        <v>6475</v>
      </c>
      <c r="K13" s="214">
        <v>95</v>
      </c>
      <c r="L13" s="214">
        <v>5648</v>
      </c>
      <c r="M13" s="214">
        <v>732</v>
      </c>
      <c r="N13" s="214">
        <v>33431</v>
      </c>
      <c r="O13" s="214">
        <v>200</v>
      </c>
      <c r="P13" s="214">
        <v>29450</v>
      </c>
      <c r="Q13" s="214">
        <v>3781</v>
      </c>
      <c r="R13" s="214">
        <v>496</v>
      </c>
      <c r="S13" s="214">
        <v>16</v>
      </c>
      <c r="T13" s="214">
        <v>95</v>
      </c>
      <c r="U13" s="214">
        <v>385</v>
      </c>
      <c r="V13" s="213">
        <v>22062</v>
      </c>
      <c r="W13" s="212">
        <v>228</v>
      </c>
      <c r="X13" s="212">
        <v>21834</v>
      </c>
    </row>
    <row r="14" spans="1:24" s="205" customFormat="1" ht="21.75" customHeight="1" x14ac:dyDescent="0.15">
      <c r="A14" s="210" t="s">
        <v>22</v>
      </c>
      <c r="B14" s="209">
        <v>193902</v>
      </c>
      <c r="C14" s="208">
        <v>420</v>
      </c>
      <c r="D14" s="208">
        <v>185094</v>
      </c>
      <c r="E14" s="208">
        <v>8388</v>
      </c>
      <c r="F14" s="208">
        <v>153637</v>
      </c>
      <c r="G14" s="208">
        <v>117</v>
      </c>
      <c r="H14" s="208">
        <v>150131</v>
      </c>
      <c r="I14" s="208">
        <v>3389</v>
      </c>
      <c r="J14" s="208">
        <v>6100</v>
      </c>
      <c r="K14" s="208">
        <v>98</v>
      </c>
      <c r="L14" s="208">
        <v>5263</v>
      </c>
      <c r="M14" s="208">
        <v>739</v>
      </c>
      <c r="N14" s="208">
        <v>33645</v>
      </c>
      <c r="O14" s="208">
        <v>192</v>
      </c>
      <c r="P14" s="208">
        <v>29594</v>
      </c>
      <c r="Q14" s="208">
        <v>3859</v>
      </c>
      <c r="R14" s="208">
        <v>520</v>
      </c>
      <c r="S14" s="208">
        <v>13</v>
      </c>
      <c r="T14" s="208">
        <v>106</v>
      </c>
      <c r="U14" s="208">
        <v>401</v>
      </c>
      <c r="V14" s="207">
        <v>21824</v>
      </c>
      <c r="W14" s="206">
        <v>242</v>
      </c>
      <c r="X14" s="206">
        <v>21582</v>
      </c>
    </row>
    <row r="15" spans="1:24" x14ac:dyDescent="0.15">
      <c r="A15" s="1" t="s">
        <v>168</v>
      </c>
      <c r="B15" s="204"/>
      <c r="V15" s="92"/>
      <c r="W15" s="92"/>
      <c r="X15" s="92"/>
    </row>
    <row r="16" spans="1:24" x14ac:dyDescent="0.15">
      <c r="A16" s="1" t="s">
        <v>182</v>
      </c>
    </row>
    <row r="20" spans="1:35" ht="20.25" customHeight="1" x14ac:dyDescent="0.15">
      <c r="A20" s="69" t="s">
        <v>181</v>
      </c>
      <c r="B20" s="203"/>
      <c r="E20" s="203"/>
      <c r="I20" s="34" t="s">
        <v>4</v>
      </c>
      <c r="J20" s="34" t="s">
        <v>4</v>
      </c>
      <c r="K20" s="34" t="s">
        <v>4</v>
      </c>
      <c r="L20" s="34" t="s">
        <v>4</v>
      </c>
      <c r="M20" s="34" t="s">
        <v>4</v>
      </c>
      <c r="N20" s="34" t="s">
        <v>4</v>
      </c>
      <c r="O20" s="34" t="s">
        <v>4</v>
      </c>
    </row>
    <row r="21" spans="1:35" ht="20.25" customHeight="1" x14ac:dyDescent="0.15">
      <c r="B21" s="203"/>
      <c r="C21" s="68"/>
      <c r="D21" s="203"/>
      <c r="E21" s="203"/>
      <c r="I21" s="34"/>
      <c r="J21" s="34"/>
      <c r="K21" s="34"/>
      <c r="L21" s="34"/>
      <c r="M21" s="34"/>
      <c r="N21" s="34"/>
      <c r="O21" s="34"/>
    </row>
    <row r="22" spans="1:35" ht="21" customHeight="1" x14ac:dyDescent="0.15">
      <c r="A22" s="1" t="s">
        <v>180</v>
      </c>
    </row>
    <row r="23" spans="1:35" s="192" customFormat="1" ht="21.75" customHeight="1" x14ac:dyDescent="0.15">
      <c r="A23" s="202" t="s">
        <v>65</v>
      </c>
      <c r="B23" s="199" t="s">
        <v>165</v>
      </c>
      <c r="C23" s="201"/>
      <c r="D23" s="199" t="s">
        <v>179</v>
      </c>
      <c r="E23" s="201"/>
      <c r="F23" s="199" t="s">
        <v>178</v>
      </c>
      <c r="G23" s="200"/>
      <c r="H23" s="199" t="s">
        <v>177</v>
      </c>
      <c r="I23" s="201"/>
      <c r="J23" s="199" t="s">
        <v>176</v>
      </c>
      <c r="K23" s="200"/>
      <c r="L23" s="199" t="s">
        <v>175</v>
      </c>
      <c r="M23" s="201"/>
      <c r="N23" s="199" t="s">
        <v>174</v>
      </c>
      <c r="O23" s="201"/>
      <c r="P23" s="199" t="s">
        <v>173</v>
      </c>
      <c r="Q23" s="201"/>
      <c r="R23" s="199" t="s">
        <v>172</v>
      </c>
      <c r="S23" s="200"/>
      <c r="T23" s="199" t="s">
        <v>171</v>
      </c>
      <c r="U23" s="198"/>
    </row>
    <row r="24" spans="1:35" s="192" customFormat="1" ht="21.75" customHeight="1" x14ac:dyDescent="0.15">
      <c r="A24" s="197"/>
      <c r="B24" s="196" t="s">
        <v>170</v>
      </c>
      <c r="C24" s="195" t="s">
        <v>169</v>
      </c>
      <c r="D24" s="196" t="s">
        <v>170</v>
      </c>
      <c r="E24" s="195" t="s">
        <v>169</v>
      </c>
      <c r="F24" s="196" t="s">
        <v>170</v>
      </c>
      <c r="G24" s="195" t="s">
        <v>169</v>
      </c>
      <c r="H24" s="196" t="s">
        <v>170</v>
      </c>
      <c r="I24" s="195" t="s">
        <v>169</v>
      </c>
      <c r="J24" s="196" t="s">
        <v>170</v>
      </c>
      <c r="K24" s="195" t="s">
        <v>169</v>
      </c>
      <c r="L24" s="196" t="s">
        <v>170</v>
      </c>
      <c r="M24" s="195" t="s">
        <v>169</v>
      </c>
      <c r="N24" s="196" t="s">
        <v>170</v>
      </c>
      <c r="O24" s="195" t="s">
        <v>169</v>
      </c>
      <c r="P24" s="196" t="s">
        <v>170</v>
      </c>
      <c r="Q24" s="195" t="s">
        <v>169</v>
      </c>
      <c r="R24" s="196" t="s">
        <v>170</v>
      </c>
      <c r="S24" s="195" t="s">
        <v>169</v>
      </c>
      <c r="T24" s="194" t="s">
        <v>170</v>
      </c>
      <c r="U24" s="193" t="s">
        <v>169</v>
      </c>
    </row>
    <row r="25" spans="1:35" s="189" customFormat="1" ht="21.75" customHeight="1" x14ac:dyDescent="0.15">
      <c r="A25" s="191" t="s">
        <v>10</v>
      </c>
      <c r="B25" s="150">
        <v>3581</v>
      </c>
      <c r="C25" s="149">
        <v>6248</v>
      </c>
      <c r="D25" s="149">
        <v>4</v>
      </c>
      <c r="E25" s="149">
        <v>299</v>
      </c>
      <c r="F25" s="149">
        <v>0</v>
      </c>
      <c r="G25" s="149">
        <v>0</v>
      </c>
      <c r="H25" s="149">
        <v>8</v>
      </c>
      <c r="I25" s="149">
        <v>533</v>
      </c>
      <c r="J25" s="149">
        <v>1692</v>
      </c>
      <c r="K25" s="149">
        <v>1692</v>
      </c>
      <c r="L25" s="149">
        <v>6</v>
      </c>
      <c r="M25" s="149">
        <v>277</v>
      </c>
      <c r="N25" s="149">
        <v>72</v>
      </c>
      <c r="O25" s="149">
        <v>1577</v>
      </c>
      <c r="P25" s="149">
        <v>894</v>
      </c>
      <c r="Q25" s="149">
        <v>894</v>
      </c>
      <c r="R25" s="149">
        <v>903</v>
      </c>
      <c r="S25" s="149">
        <v>972</v>
      </c>
      <c r="T25" s="149">
        <v>2</v>
      </c>
      <c r="U25" s="149">
        <v>4</v>
      </c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</row>
    <row r="26" spans="1:35" s="189" customFormat="1" ht="21.75" customHeight="1" x14ac:dyDescent="0.15">
      <c r="A26" s="191" t="s">
        <v>25</v>
      </c>
      <c r="B26" s="24">
        <v>3762</v>
      </c>
      <c r="C26" s="149">
        <v>7246</v>
      </c>
      <c r="D26" s="149">
        <v>4</v>
      </c>
      <c r="E26" s="149">
        <v>299</v>
      </c>
      <c r="F26" s="149">
        <v>0</v>
      </c>
      <c r="G26" s="149">
        <v>0</v>
      </c>
      <c r="H26" s="149">
        <v>9</v>
      </c>
      <c r="I26" s="149">
        <v>602</v>
      </c>
      <c r="J26" s="149">
        <v>1642</v>
      </c>
      <c r="K26" s="149">
        <v>1642</v>
      </c>
      <c r="L26" s="149">
        <v>6</v>
      </c>
      <c r="M26" s="149">
        <v>299</v>
      </c>
      <c r="N26" s="149">
        <v>185</v>
      </c>
      <c r="O26" s="149">
        <v>2367</v>
      </c>
      <c r="P26" s="149">
        <v>904</v>
      </c>
      <c r="Q26" s="149">
        <v>904</v>
      </c>
      <c r="R26" s="149">
        <v>1009</v>
      </c>
      <c r="S26" s="149">
        <v>1126</v>
      </c>
      <c r="T26" s="149">
        <v>3</v>
      </c>
      <c r="U26" s="149">
        <v>7</v>
      </c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</row>
    <row r="27" spans="1:35" s="189" customFormat="1" ht="21.75" customHeight="1" x14ac:dyDescent="0.15">
      <c r="A27" s="191" t="s">
        <v>8</v>
      </c>
      <c r="B27" s="24">
        <v>3884</v>
      </c>
      <c r="C27" s="149">
        <v>7205</v>
      </c>
      <c r="D27" s="149">
        <v>4</v>
      </c>
      <c r="E27" s="149">
        <v>299</v>
      </c>
      <c r="F27" s="149">
        <v>0</v>
      </c>
      <c r="G27" s="149">
        <v>0</v>
      </c>
      <c r="H27" s="149">
        <v>9</v>
      </c>
      <c r="I27" s="149">
        <v>602</v>
      </c>
      <c r="J27" s="149">
        <v>1706</v>
      </c>
      <c r="K27" s="149">
        <v>1706</v>
      </c>
      <c r="L27" s="149">
        <v>7</v>
      </c>
      <c r="M27" s="149">
        <v>381</v>
      </c>
      <c r="N27" s="149">
        <v>196</v>
      </c>
      <c r="O27" s="149">
        <v>2084</v>
      </c>
      <c r="P27" s="149">
        <v>923</v>
      </c>
      <c r="Q27" s="149">
        <v>923</v>
      </c>
      <c r="R27" s="149">
        <v>1036</v>
      </c>
      <c r="S27" s="149">
        <v>1203</v>
      </c>
      <c r="T27" s="149">
        <v>3</v>
      </c>
      <c r="U27" s="149">
        <v>7</v>
      </c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</row>
    <row r="28" spans="1:35" s="189" customFormat="1" ht="21.75" customHeight="1" x14ac:dyDescent="0.15">
      <c r="A28" s="191" t="s">
        <v>24</v>
      </c>
      <c r="B28" s="24">
        <v>4174</v>
      </c>
      <c r="C28" s="23">
        <v>7000</v>
      </c>
      <c r="D28" s="23">
        <v>4</v>
      </c>
      <c r="E28" s="23">
        <v>299</v>
      </c>
      <c r="F28" s="23">
        <v>0</v>
      </c>
      <c r="G28" s="23">
        <v>0</v>
      </c>
      <c r="H28" s="23">
        <v>7</v>
      </c>
      <c r="I28" s="23">
        <v>467</v>
      </c>
      <c r="J28" s="23">
        <v>1883</v>
      </c>
      <c r="K28" s="23">
        <v>1883</v>
      </c>
      <c r="L28" s="23">
        <v>9</v>
      </c>
      <c r="M28" s="23">
        <v>378</v>
      </c>
      <c r="N28" s="23">
        <v>209</v>
      </c>
      <c r="O28" s="23">
        <v>1731</v>
      </c>
      <c r="P28" s="23">
        <v>987</v>
      </c>
      <c r="Q28" s="23">
        <v>987</v>
      </c>
      <c r="R28" s="23">
        <v>1195</v>
      </c>
      <c r="S28" s="23">
        <v>1250</v>
      </c>
      <c r="T28" s="23">
        <v>1</v>
      </c>
      <c r="U28" s="23">
        <v>5</v>
      </c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</row>
    <row r="29" spans="1:35" s="189" customFormat="1" ht="21.75" customHeight="1" x14ac:dyDescent="0.15">
      <c r="A29" s="191" t="s">
        <v>23</v>
      </c>
      <c r="B29" s="89">
        <v>4138</v>
      </c>
      <c r="C29" s="88">
        <v>6797</v>
      </c>
      <c r="D29" s="88">
        <v>4</v>
      </c>
      <c r="E29" s="88">
        <v>292</v>
      </c>
      <c r="F29" s="88">
        <v>0</v>
      </c>
      <c r="G29" s="88">
        <v>0</v>
      </c>
      <c r="H29" s="88">
        <v>7</v>
      </c>
      <c r="I29" s="88">
        <v>467</v>
      </c>
      <c r="J29" s="88">
        <v>1651</v>
      </c>
      <c r="K29" s="88">
        <v>1651</v>
      </c>
      <c r="L29" s="88">
        <v>8</v>
      </c>
      <c r="M29" s="88">
        <v>347</v>
      </c>
      <c r="N29" s="88">
        <v>233</v>
      </c>
      <c r="O29" s="88">
        <v>1782</v>
      </c>
      <c r="P29" s="88">
        <v>929</v>
      </c>
      <c r="Q29" s="88">
        <v>929</v>
      </c>
      <c r="R29" s="88">
        <v>1305</v>
      </c>
      <c r="S29" s="88">
        <v>1325</v>
      </c>
      <c r="T29" s="88">
        <v>1</v>
      </c>
      <c r="U29" s="88">
        <v>4</v>
      </c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</row>
    <row r="30" spans="1:35" s="148" customFormat="1" ht="21.75" customHeight="1" x14ac:dyDescent="0.15">
      <c r="A30" s="188" t="s">
        <v>22</v>
      </c>
      <c r="B30" s="86">
        <v>4062</v>
      </c>
      <c r="C30" s="85">
        <v>7089</v>
      </c>
      <c r="D30" s="85">
        <v>4</v>
      </c>
      <c r="E30" s="85">
        <v>292</v>
      </c>
      <c r="F30" s="85">
        <v>0</v>
      </c>
      <c r="G30" s="85">
        <v>0</v>
      </c>
      <c r="H30" s="85">
        <v>7</v>
      </c>
      <c r="I30" s="85">
        <v>450</v>
      </c>
      <c r="J30" s="85">
        <v>1647</v>
      </c>
      <c r="K30" s="85">
        <v>1647</v>
      </c>
      <c r="L30" s="85">
        <v>8</v>
      </c>
      <c r="M30" s="85">
        <v>345</v>
      </c>
      <c r="N30" s="85">
        <v>237</v>
      </c>
      <c r="O30" s="85">
        <v>2193</v>
      </c>
      <c r="P30" s="85">
        <v>984</v>
      </c>
      <c r="Q30" s="85">
        <v>984</v>
      </c>
      <c r="R30" s="85">
        <v>1174</v>
      </c>
      <c r="S30" s="85">
        <v>1174</v>
      </c>
      <c r="T30" s="85">
        <v>1</v>
      </c>
      <c r="U30" s="85">
        <v>4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</row>
    <row r="31" spans="1:35" x14ac:dyDescent="0.15">
      <c r="A31" s="1" t="s">
        <v>168</v>
      </c>
      <c r="C31" s="186"/>
    </row>
    <row r="33" spans="1:13" s="182" customFormat="1" ht="27" customHeight="1" x14ac:dyDescent="0.15">
      <c r="A33" s="185" t="s">
        <v>167</v>
      </c>
      <c r="B33" s="185"/>
      <c r="C33" s="185"/>
      <c r="D33" s="185"/>
      <c r="E33" s="183"/>
      <c r="F33" s="183"/>
      <c r="G33" s="183"/>
    </row>
    <row r="34" spans="1:13" s="182" customFormat="1" ht="20.25" customHeight="1" x14ac:dyDescent="0.15">
      <c r="A34" s="184" t="s">
        <v>166</v>
      </c>
      <c r="B34" s="183"/>
      <c r="C34"/>
      <c r="D34" s="183"/>
      <c r="E34" s="183"/>
      <c r="F34" s="183"/>
      <c r="G34" s="183"/>
    </row>
    <row r="35" spans="1:13" s="171" customFormat="1" ht="18" customHeight="1" x14ac:dyDescent="0.15">
      <c r="A35" s="177"/>
      <c r="B35" s="181" t="s">
        <v>165</v>
      </c>
      <c r="C35" s="181"/>
      <c r="D35" s="181" t="s">
        <v>164</v>
      </c>
      <c r="E35" s="181" t="s">
        <v>163</v>
      </c>
      <c r="F35" s="181" t="s">
        <v>162</v>
      </c>
      <c r="G35" s="181"/>
      <c r="H35" s="181" t="s">
        <v>161</v>
      </c>
      <c r="I35" s="180" t="s">
        <v>159</v>
      </c>
      <c r="J35" s="179" t="s">
        <v>160</v>
      </c>
      <c r="K35" s="178" t="s">
        <v>159</v>
      </c>
    </row>
    <row r="36" spans="1:13" s="171" customFormat="1" ht="18" customHeight="1" x14ac:dyDescent="0.15">
      <c r="A36" s="177"/>
      <c r="B36" s="175" t="s">
        <v>158</v>
      </c>
      <c r="C36" s="176" t="s">
        <v>157</v>
      </c>
      <c r="D36" s="175" t="s">
        <v>158</v>
      </c>
      <c r="E36" s="176" t="s">
        <v>157</v>
      </c>
      <c r="F36" s="175" t="s">
        <v>158</v>
      </c>
      <c r="G36" s="176" t="s">
        <v>157</v>
      </c>
      <c r="H36" s="175" t="s">
        <v>158</v>
      </c>
      <c r="I36" s="174" t="s">
        <v>157</v>
      </c>
      <c r="J36" s="173" t="s">
        <v>158</v>
      </c>
      <c r="K36" s="172" t="s">
        <v>157</v>
      </c>
    </row>
    <row r="37" spans="1:13" s="156" customFormat="1" ht="21.75" customHeight="1" x14ac:dyDescent="0.15">
      <c r="A37" s="164" t="s">
        <v>10</v>
      </c>
      <c r="B37" s="170">
        <v>29</v>
      </c>
      <c r="C37" s="168">
        <v>110.91</v>
      </c>
      <c r="D37" s="169">
        <v>5</v>
      </c>
      <c r="E37" s="169">
        <v>18.32</v>
      </c>
      <c r="F37" s="168">
        <v>24</v>
      </c>
      <c r="G37" s="169">
        <v>91.59</v>
      </c>
      <c r="H37" s="168">
        <v>1</v>
      </c>
      <c r="I37" s="168">
        <v>1</v>
      </c>
      <c r="J37" s="84">
        <v>0</v>
      </c>
      <c r="K37" s="84">
        <v>0</v>
      </c>
    </row>
    <row r="38" spans="1:13" s="156" customFormat="1" ht="21.75" customHeight="1" x14ac:dyDescent="0.15">
      <c r="A38" s="164" t="s">
        <v>156</v>
      </c>
      <c r="B38" s="170">
        <v>29</v>
      </c>
      <c r="C38" s="168">
        <v>118.49</v>
      </c>
      <c r="D38" s="169">
        <v>4</v>
      </c>
      <c r="E38" s="169">
        <v>6.32</v>
      </c>
      <c r="F38" s="168">
        <v>24</v>
      </c>
      <c r="G38" s="169">
        <v>111.16999999999999</v>
      </c>
      <c r="H38" s="168">
        <v>1</v>
      </c>
      <c r="I38" s="168">
        <v>1</v>
      </c>
      <c r="J38" s="84">
        <v>0</v>
      </c>
      <c r="K38" s="84">
        <v>0</v>
      </c>
    </row>
    <row r="39" spans="1:13" s="156" customFormat="1" ht="21.75" customHeight="1" x14ac:dyDescent="0.15">
      <c r="A39" s="164" t="s">
        <v>8</v>
      </c>
      <c r="B39" s="170">
        <v>29</v>
      </c>
      <c r="C39" s="168">
        <v>119.69</v>
      </c>
      <c r="D39" s="169">
        <v>4</v>
      </c>
      <c r="E39" s="169">
        <v>6.32</v>
      </c>
      <c r="F39" s="168">
        <v>24</v>
      </c>
      <c r="G39" s="169">
        <v>113</v>
      </c>
      <c r="H39" s="168">
        <v>1</v>
      </c>
      <c r="I39" s="168">
        <v>1</v>
      </c>
      <c r="J39" s="84">
        <v>0</v>
      </c>
      <c r="K39" s="84">
        <v>0</v>
      </c>
    </row>
    <row r="40" spans="1:13" s="156" customFormat="1" ht="21.75" customHeight="1" x14ac:dyDescent="0.15">
      <c r="A40" s="164" t="s">
        <v>155</v>
      </c>
      <c r="B40" s="167">
        <v>29</v>
      </c>
      <c r="C40" s="166">
        <v>120</v>
      </c>
      <c r="D40" s="165">
        <v>4</v>
      </c>
      <c r="E40" s="165">
        <v>6</v>
      </c>
      <c r="F40" s="165">
        <v>24</v>
      </c>
      <c r="G40" s="165">
        <v>113</v>
      </c>
      <c r="H40" s="165">
        <v>1</v>
      </c>
      <c r="I40" s="165">
        <v>1</v>
      </c>
      <c r="J40" s="84">
        <v>0</v>
      </c>
      <c r="K40" s="84">
        <v>0</v>
      </c>
    </row>
    <row r="41" spans="1:13" s="156" customFormat="1" ht="21.75" customHeight="1" x14ac:dyDescent="0.15">
      <c r="A41" s="164" t="s">
        <v>6</v>
      </c>
      <c r="B41" s="163">
        <v>56</v>
      </c>
      <c r="C41" s="162">
        <v>123</v>
      </c>
      <c r="D41" s="161">
        <v>7</v>
      </c>
      <c r="E41" s="161">
        <v>9</v>
      </c>
      <c r="F41" s="161">
        <v>49</v>
      </c>
      <c r="G41" s="161">
        <v>114</v>
      </c>
      <c r="H41" s="161">
        <v>0</v>
      </c>
      <c r="I41" s="161">
        <v>0</v>
      </c>
      <c r="J41" s="84">
        <v>0</v>
      </c>
      <c r="K41" s="84">
        <v>0</v>
      </c>
    </row>
    <row r="42" spans="1:13" s="156" customFormat="1" ht="21.75" customHeight="1" x14ac:dyDescent="0.15">
      <c r="A42" s="160" t="s">
        <v>5</v>
      </c>
      <c r="B42" s="159">
        <v>47</v>
      </c>
      <c r="C42" s="158">
        <v>105</v>
      </c>
      <c r="D42" s="157">
        <v>9</v>
      </c>
      <c r="E42" s="157">
        <v>10</v>
      </c>
      <c r="F42" s="157">
        <v>38</v>
      </c>
      <c r="G42" s="157">
        <v>95</v>
      </c>
      <c r="H42" s="157">
        <v>0</v>
      </c>
      <c r="I42" s="157">
        <v>0</v>
      </c>
      <c r="J42" s="157">
        <v>0</v>
      </c>
      <c r="K42" s="157">
        <v>0</v>
      </c>
    </row>
    <row r="43" spans="1:13" x14ac:dyDescent="0.15">
      <c r="A43" s="1" t="s">
        <v>154</v>
      </c>
    </row>
    <row r="44" spans="1:13" x14ac:dyDescent="0.15">
      <c r="A44" s="1" t="s">
        <v>153</v>
      </c>
    </row>
    <row r="45" spans="1:13" x14ac:dyDescent="0.15">
      <c r="A45" s="1" t="s">
        <v>152</v>
      </c>
    </row>
    <row r="47" spans="1:13" ht="22.5" customHeight="1" x14ac:dyDescent="0.15">
      <c r="A47" s="69" t="s">
        <v>151</v>
      </c>
      <c r="K47" s="118"/>
      <c r="L47" s="118"/>
      <c r="M47" s="118"/>
    </row>
    <row r="48" spans="1:13" s="127" customFormat="1" ht="11.25" customHeight="1" x14ac:dyDescent="0.15"/>
    <row r="49" spans="1:15" s="127" customFormat="1" ht="17.100000000000001" customHeight="1" x14ac:dyDescent="0.15">
      <c r="A49" s="147" t="s">
        <v>150</v>
      </c>
      <c r="C49" s="147" t="s">
        <v>4</v>
      </c>
    </row>
    <row r="50" spans="1:15" ht="20.25" customHeight="1" x14ac:dyDescent="0.15">
      <c r="A50" s="51" t="s">
        <v>65</v>
      </c>
      <c r="B50" s="67" t="s">
        <v>149</v>
      </c>
      <c r="C50" s="65"/>
      <c r="D50" s="52" t="s">
        <v>148</v>
      </c>
      <c r="E50" s="114"/>
      <c r="F50" s="114"/>
      <c r="G50" s="114"/>
      <c r="H50" s="52" t="s">
        <v>147</v>
      </c>
      <c r="I50" s="114"/>
      <c r="J50" s="114"/>
      <c r="K50" s="114"/>
      <c r="L50" s="67" t="s">
        <v>146</v>
      </c>
      <c r="M50" s="66"/>
    </row>
    <row r="51" spans="1:15" ht="20.25" customHeight="1" x14ac:dyDescent="0.15">
      <c r="A51" s="51"/>
      <c r="B51" s="153"/>
      <c r="C51" s="155"/>
      <c r="D51" s="52" t="s">
        <v>145</v>
      </c>
      <c r="E51" s="154"/>
      <c r="F51" s="52" t="s">
        <v>144</v>
      </c>
      <c r="G51" s="154"/>
      <c r="H51" s="53" t="s">
        <v>143</v>
      </c>
      <c r="I51" s="53"/>
      <c r="J51" s="154" t="s">
        <v>142</v>
      </c>
      <c r="K51" s="53"/>
      <c r="L51" s="153"/>
      <c r="M51" s="152"/>
    </row>
    <row r="52" spans="1:15" ht="20.25" customHeight="1" x14ac:dyDescent="0.15">
      <c r="A52" s="51"/>
      <c r="B52" s="50" t="s">
        <v>140</v>
      </c>
      <c r="C52" s="50" t="s">
        <v>139</v>
      </c>
      <c r="D52" s="50" t="s">
        <v>140</v>
      </c>
      <c r="E52" s="50" t="s">
        <v>139</v>
      </c>
      <c r="F52" s="49" t="s">
        <v>140</v>
      </c>
      <c r="G52" s="49" t="s">
        <v>141</v>
      </c>
      <c r="H52" s="50" t="s">
        <v>140</v>
      </c>
      <c r="I52" s="50" t="s">
        <v>139</v>
      </c>
      <c r="J52" s="151" t="s">
        <v>140</v>
      </c>
      <c r="K52" s="50" t="s">
        <v>139</v>
      </c>
      <c r="L52" s="50" t="s">
        <v>140</v>
      </c>
      <c r="M52" s="49" t="s">
        <v>139</v>
      </c>
    </row>
    <row r="53" spans="1:15" ht="24.75" customHeight="1" x14ac:dyDescent="0.15">
      <c r="A53" s="14" t="s">
        <v>10</v>
      </c>
      <c r="B53" s="150">
        <v>11781</v>
      </c>
      <c r="C53" s="149">
        <v>142935</v>
      </c>
      <c r="D53" s="149">
        <v>24</v>
      </c>
      <c r="E53" s="149">
        <v>1223</v>
      </c>
      <c r="F53" s="149">
        <v>300</v>
      </c>
      <c r="G53" s="149">
        <v>11083</v>
      </c>
      <c r="H53" s="149">
        <v>38</v>
      </c>
      <c r="I53" s="149">
        <v>3367</v>
      </c>
      <c r="J53" s="149">
        <v>40</v>
      </c>
      <c r="K53" s="149">
        <v>930</v>
      </c>
      <c r="L53" s="149">
        <v>11379</v>
      </c>
      <c r="M53" s="149">
        <v>126332</v>
      </c>
      <c r="O53" s="148"/>
    </row>
    <row r="54" spans="1:15" ht="24.75" customHeight="1" x14ac:dyDescent="0.15">
      <c r="A54" s="14" t="s">
        <v>9</v>
      </c>
      <c r="B54" s="150">
        <v>12154</v>
      </c>
      <c r="C54" s="149">
        <v>146047</v>
      </c>
      <c r="D54" s="149">
        <v>26</v>
      </c>
      <c r="E54" s="149">
        <v>1307</v>
      </c>
      <c r="F54" s="149">
        <v>288</v>
      </c>
      <c r="G54" s="149">
        <v>10643</v>
      </c>
      <c r="H54" s="149">
        <v>38</v>
      </c>
      <c r="I54" s="149">
        <v>3367</v>
      </c>
      <c r="J54" s="149">
        <v>40</v>
      </c>
      <c r="K54" s="149">
        <v>926</v>
      </c>
      <c r="L54" s="149">
        <v>11762</v>
      </c>
      <c r="M54" s="149">
        <v>129804</v>
      </c>
      <c r="O54" s="148"/>
    </row>
    <row r="55" spans="1:15" ht="24.75" customHeight="1" x14ac:dyDescent="0.15">
      <c r="A55" s="14" t="s">
        <v>8</v>
      </c>
      <c r="B55" s="150">
        <v>12002</v>
      </c>
      <c r="C55" s="149">
        <v>178042</v>
      </c>
      <c r="D55" s="149">
        <v>26</v>
      </c>
      <c r="E55" s="149">
        <v>1306</v>
      </c>
      <c r="F55" s="149">
        <v>155</v>
      </c>
      <c r="G55" s="149">
        <v>4703</v>
      </c>
      <c r="H55" s="149">
        <v>38</v>
      </c>
      <c r="I55" s="149">
        <v>3367</v>
      </c>
      <c r="J55" s="149">
        <v>40</v>
      </c>
      <c r="K55" s="149">
        <v>926</v>
      </c>
      <c r="L55" s="149">
        <v>11743</v>
      </c>
      <c r="M55" s="149">
        <v>167740</v>
      </c>
      <c r="O55" s="148"/>
    </row>
    <row r="56" spans="1:15" ht="24.75" customHeight="1" x14ac:dyDescent="0.15">
      <c r="A56" s="14" t="s">
        <v>7</v>
      </c>
      <c r="B56" s="24">
        <v>12254</v>
      </c>
      <c r="C56" s="23">
        <v>180437</v>
      </c>
      <c r="D56" s="23">
        <v>26</v>
      </c>
      <c r="E56" s="23">
        <v>1304</v>
      </c>
      <c r="F56" s="23">
        <v>155</v>
      </c>
      <c r="G56" s="23">
        <v>4703</v>
      </c>
      <c r="H56" s="23">
        <v>38</v>
      </c>
      <c r="I56" s="23">
        <v>3367</v>
      </c>
      <c r="J56" s="23">
        <v>41</v>
      </c>
      <c r="K56" s="23">
        <v>957</v>
      </c>
      <c r="L56" s="23">
        <v>11994</v>
      </c>
      <c r="M56" s="23">
        <v>170106</v>
      </c>
      <c r="O56" s="148"/>
    </row>
    <row r="57" spans="1:15" ht="24.75" customHeight="1" x14ac:dyDescent="0.15">
      <c r="A57" s="14" t="s">
        <v>6</v>
      </c>
      <c r="B57" s="89">
        <v>12965</v>
      </c>
      <c r="C57" s="88">
        <v>182715</v>
      </c>
      <c r="D57" s="88">
        <v>23</v>
      </c>
      <c r="E57" s="88">
        <v>1300</v>
      </c>
      <c r="F57" s="88">
        <v>152</v>
      </c>
      <c r="G57" s="88">
        <v>4510</v>
      </c>
      <c r="H57" s="88">
        <v>39</v>
      </c>
      <c r="I57" s="88">
        <v>3376</v>
      </c>
      <c r="J57" s="88">
        <v>41</v>
      </c>
      <c r="K57" s="88">
        <v>957</v>
      </c>
      <c r="L57" s="88">
        <v>12710</v>
      </c>
      <c r="M57" s="88">
        <v>172572</v>
      </c>
      <c r="O57" s="148"/>
    </row>
    <row r="58" spans="1:15" ht="24.75" customHeight="1" x14ac:dyDescent="0.15">
      <c r="A58" s="11" t="s">
        <v>5</v>
      </c>
      <c r="B58" s="86">
        <v>13338</v>
      </c>
      <c r="C58" s="85">
        <v>186151</v>
      </c>
      <c r="D58" s="85">
        <v>23</v>
      </c>
      <c r="E58" s="85">
        <v>1298</v>
      </c>
      <c r="F58" s="85">
        <v>152</v>
      </c>
      <c r="G58" s="85">
        <v>4492</v>
      </c>
      <c r="H58" s="85">
        <v>40</v>
      </c>
      <c r="I58" s="85">
        <v>3418</v>
      </c>
      <c r="J58" s="85">
        <v>45</v>
      </c>
      <c r="K58" s="85">
        <v>1059</v>
      </c>
      <c r="L58" s="85">
        <v>13078</v>
      </c>
      <c r="M58" s="85">
        <v>175884</v>
      </c>
    </row>
    <row r="59" spans="1:15" x14ac:dyDescent="0.15">
      <c r="A59" s="1" t="s">
        <v>138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5" x14ac:dyDescent="0.15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5" x14ac:dyDescent="0.15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5" ht="18" customHeight="1" x14ac:dyDescent="0.15">
      <c r="A62" s="69" t="s">
        <v>137</v>
      </c>
      <c r="D62" s="68"/>
      <c r="E62" s="68"/>
    </row>
    <row r="63" spans="1:15" ht="11.25" customHeight="1" x14ac:dyDescent="0.15">
      <c r="A63" s="5"/>
    </row>
    <row r="64" spans="1:15" ht="18" customHeight="1" x14ac:dyDescent="0.15">
      <c r="A64" s="147" t="s">
        <v>136</v>
      </c>
      <c r="C64" s="34" t="s">
        <v>4</v>
      </c>
      <c r="D64" s="34" t="s">
        <v>4</v>
      </c>
    </row>
    <row r="65" spans="1:32" s="127" customFormat="1" ht="18" customHeight="1" x14ac:dyDescent="0.15">
      <c r="A65" s="146" t="s">
        <v>65</v>
      </c>
      <c r="B65" s="131" t="s">
        <v>135</v>
      </c>
      <c r="C65" s="142"/>
      <c r="D65" s="142"/>
      <c r="E65" s="141"/>
      <c r="F65" s="131" t="s">
        <v>134</v>
      </c>
      <c r="G65" s="142"/>
      <c r="H65" s="142"/>
      <c r="I65" s="141"/>
      <c r="J65" s="132" t="s">
        <v>133</v>
      </c>
      <c r="K65" s="132"/>
      <c r="L65" s="132"/>
      <c r="M65" s="132"/>
      <c r="N65" s="132"/>
      <c r="O65" s="132"/>
      <c r="P65" s="139" t="s">
        <v>132</v>
      </c>
      <c r="Q65" s="144"/>
      <c r="R65" s="138" t="s">
        <v>131</v>
      </c>
      <c r="S65" s="139" t="s">
        <v>130</v>
      </c>
      <c r="T65" s="145"/>
      <c r="U65" s="144"/>
      <c r="V65" s="131" t="s">
        <v>129</v>
      </c>
      <c r="W65" s="142"/>
      <c r="X65" s="142"/>
      <c r="Y65" s="142"/>
      <c r="Z65" s="142"/>
      <c r="AA65" s="142"/>
      <c r="AB65" s="142"/>
      <c r="AC65" s="142"/>
      <c r="AD65" s="142"/>
      <c r="AE65" s="142"/>
    </row>
    <row r="66" spans="1:32" s="127" customFormat="1" ht="24" customHeight="1" x14ac:dyDescent="0.15">
      <c r="A66" s="143"/>
      <c r="B66" s="132" t="s">
        <v>128</v>
      </c>
      <c r="C66" s="132" t="s">
        <v>127</v>
      </c>
      <c r="D66" s="132" t="s">
        <v>126</v>
      </c>
      <c r="E66" s="138" t="s">
        <v>125</v>
      </c>
      <c r="F66" s="131" t="s">
        <v>124</v>
      </c>
      <c r="G66" s="142"/>
      <c r="H66" s="141"/>
      <c r="I66" s="138" t="s">
        <v>123</v>
      </c>
      <c r="J66" s="133" t="s">
        <v>122</v>
      </c>
      <c r="K66" s="138" t="s">
        <v>121</v>
      </c>
      <c r="L66" s="133" t="s">
        <v>120</v>
      </c>
      <c r="M66" s="133" t="s">
        <v>119</v>
      </c>
      <c r="N66" s="133" t="s">
        <v>118</v>
      </c>
      <c r="O66" s="133" t="s">
        <v>117</v>
      </c>
      <c r="P66" s="138" t="s">
        <v>116</v>
      </c>
      <c r="Q66" s="138" t="s">
        <v>115</v>
      </c>
      <c r="R66" s="140"/>
      <c r="S66" s="138" t="s">
        <v>114</v>
      </c>
      <c r="T66" s="138" t="s">
        <v>113</v>
      </c>
      <c r="U66" s="138" t="s">
        <v>112</v>
      </c>
      <c r="V66" s="138" t="s">
        <v>111</v>
      </c>
      <c r="W66" s="138" t="s">
        <v>110</v>
      </c>
      <c r="X66" s="133" t="s">
        <v>109</v>
      </c>
      <c r="Y66" s="133" t="s">
        <v>108</v>
      </c>
      <c r="Z66" s="139" t="s">
        <v>107</v>
      </c>
      <c r="AA66" s="138" t="s">
        <v>106</v>
      </c>
      <c r="AB66" s="138" t="s">
        <v>105</v>
      </c>
      <c r="AC66" s="138" t="s">
        <v>104</v>
      </c>
      <c r="AD66" s="137" t="s">
        <v>103</v>
      </c>
      <c r="AE66" s="137" t="s">
        <v>102</v>
      </c>
    </row>
    <row r="67" spans="1:32" s="127" customFormat="1" ht="36.75" customHeight="1" x14ac:dyDescent="0.15">
      <c r="A67" s="136"/>
      <c r="B67" s="132"/>
      <c r="C67" s="132" t="s">
        <v>4</v>
      </c>
      <c r="D67" s="132" t="s">
        <v>4</v>
      </c>
      <c r="E67" s="129"/>
      <c r="F67" s="135" t="s">
        <v>101</v>
      </c>
      <c r="G67" s="135" t="s">
        <v>100</v>
      </c>
      <c r="H67" s="134" t="s">
        <v>99</v>
      </c>
      <c r="I67" s="129"/>
      <c r="J67" s="133"/>
      <c r="K67" s="130"/>
      <c r="L67" s="133"/>
      <c r="M67" s="133"/>
      <c r="N67" s="133"/>
      <c r="O67" s="133"/>
      <c r="P67" s="130"/>
      <c r="Q67" s="130"/>
      <c r="R67" s="130"/>
      <c r="S67" s="130"/>
      <c r="T67" s="130"/>
      <c r="U67" s="130"/>
      <c r="V67" s="130"/>
      <c r="W67" s="130"/>
      <c r="X67" s="132"/>
      <c r="Y67" s="132"/>
      <c r="Z67" s="131"/>
      <c r="AA67" s="130"/>
      <c r="AB67" s="130"/>
      <c r="AC67" s="129"/>
      <c r="AD67" s="128"/>
      <c r="AE67" s="128"/>
    </row>
    <row r="68" spans="1:32" s="3" customFormat="1" ht="20.25" customHeight="1" x14ac:dyDescent="0.15">
      <c r="A68" s="14" t="s">
        <v>10</v>
      </c>
      <c r="B68" s="24">
        <v>2</v>
      </c>
      <c r="C68" s="23">
        <v>20</v>
      </c>
      <c r="D68" s="23">
        <v>24</v>
      </c>
      <c r="E68" s="23"/>
      <c r="F68" s="23">
        <v>0</v>
      </c>
      <c r="G68" s="23">
        <v>1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1</v>
      </c>
      <c r="Q68" s="23">
        <v>5</v>
      </c>
      <c r="R68" s="23">
        <v>0</v>
      </c>
      <c r="S68" s="23">
        <v>0</v>
      </c>
      <c r="T68" s="23">
        <v>0</v>
      </c>
      <c r="U68" s="23">
        <v>2</v>
      </c>
      <c r="V68" s="23">
        <v>0</v>
      </c>
      <c r="W68" s="23">
        <v>2</v>
      </c>
      <c r="X68" s="23">
        <v>7</v>
      </c>
      <c r="Y68" s="23">
        <v>0</v>
      </c>
      <c r="Z68" s="23">
        <v>12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</row>
    <row r="69" spans="1:32" s="3" customFormat="1" ht="20.25" customHeight="1" x14ac:dyDescent="0.15">
      <c r="A69" s="14" t="s">
        <v>9</v>
      </c>
      <c r="B69" s="24">
        <v>4</v>
      </c>
      <c r="C69" s="23">
        <v>20</v>
      </c>
      <c r="D69" s="23">
        <v>25</v>
      </c>
      <c r="E69" s="23"/>
      <c r="F69" s="23">
        <v>0</v>
      </c>
      <c r="G69" s="23">
        <v>1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1</v>
      </c>
      <c r="Q69" s="23">
        <v>6</v>
      </c>
      <c r="R69" s="23">
        <v>0</v>
      </c>
      <c r="S69" s="23">
        <v>0</v>
      </c>
      <c r="T69" s="23">
        <v>0</v>
      </c>
      <c r="U69" s="23">
        <v>1</v>
      </c>
      <c r="V69" s="23">
        <v>0</v>
      </c>
      <c r="W69" s="23">
        <v>2</v>
      </c>
      <c r="X69" s="23">
        <v>8</v>
      </c>
      <c r="Y69" s="23">
        <v>0</v>
      </c>
      <c r="Z69" s="23">
        <v>11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</row>
    <row r="70" spans="1:32" s="3" customFormat="1" ht="20.25" customHeight="1" x14ac:dyDescent="0.15">
      <c r="A70" s="14" t="s">
        <v>8</v>
      </c>
      <c r="B70" s="24">
        <v>4</v>
      </c>
      <c r="C70" s="23">
        <v>20</v>
      </c>
      <c r="D70" s="23">
        <v>28</v>
      </c>
      <c r="E70" s="23">
        <v>0</v>
      </c>
      <c r="F70" s="23">
        <v>0</v>
      </c>
      <c r="G70" s="23">
        <v>1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1</v>
      </c>
      <c r="Q70" s="23">
        <v>7</v>
      </c>
      <c r="R70" s="23">
        <v>0</v>
      </c>
      <c r="S70" s="23">
        <v>0</v>
      </c>
      <c r="T70" s="23">
        <v>0</v>
      </c>
      <c r="U70" s="23">
        <v>1</v>
      </c>
      <c r="V70" s="23">
        <v>0</v>
      </c>
      <c r="W70" s="23">
        <v>2</v>
      </c>
      <c r="X70" s="23">
        <v>8</v>
      </c>
      <c r="Y70" s="23">
        <v>10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</row>
    <row r="71" spans="1:32" s="3" customFormat="1" ht="20.25" customHeight="1" x14ac:dyDescent="0.15">
      <c r="A71" s="14" t="s">
        <v>7</v>
      </c>
      <c r="B71" s="24">
        <v>4</v>
      </c>
      <c r="C71" s="23">
        <v>25</v>
      </c>
      <c r="D71" s="23">
        <v>33</v>
      </c>
      <c r="E71" s="23">
        <v>0</v>
      </c>
      <c r="F71" s="23">
        <v>0</v>
      </c>
      <c r="G71" s="23">
        <v>1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1</v>
      </c>
      <c r="Q71" s="23">
        <v>8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2</v>
      </c>
      <c r="X71" s="23">
        <v>6</v>
      </c>
      <c r="Y71" s="23">
        <v>8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</row>
    <row r="72" spans="1:32" s="3" customFormat="1" ht="20.25" customHeight="1" x14ac:dyDescent="0.15">
      <c r="A72" s="14" t="s">
        <v>6</v>
      </c>
      <c r="B72" s="126">
        <v>4</v>
      </c>
      <c r="C72" s="125">
        <v>3</v>
      </c>
      <c r="D72" s="125">
        <v>7</v>
      </c>
      <c r="E72" s="125">
        <v>27</v>
      </c>
      <c r="F72" s="125">
        <v>0</v>
      </c>
      <c r="G72" s="125">
        <v>1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5">
        <v>1</v>
      </c>
      <c r="Q72" s="125">
        <v>8</v>
      </c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2</v>
      </c>
      <c r="X72" s="125">
        <v>6</v>
      </c>
      <c r="Y72" s="125">
        <v>10</v>
      </c>
      <c r="Z72" s="125">
        <v>0</v>
      </c>
      <c r="AA72" s="125">
        <v>0</v>
      </c>
      <c r="AB72" s="125">
        <v>0</v>
      </c>
      <c r="AC72" s="125">
        <v>0</v>
      </c>
      <c r="AD72" s="125">
        <v>0</v>
      </c>
      <c r="AE72" s="125">
        <v>0</v>
      </c>
    </row>
    <row r="73" spans="1:32" ht="20.25" customHeight="1" x14ac:dyDescent="0.15">
      <c r="A73" s="124" t="s">
        <v>5</v>
      </c>
      <c r="B73" s="123">
        <v>5</v>
      </c>
      <c r="C73" s="122">
        <v>6</v>
      </c>
      <c r="D73" s="122">
        <v>12</v>
      </c>
      <c r="E73" s="122">
        <v>27</v>
      </c>
      <c r="F73" s="122">
        <v>0</v>
      </c>
      <c r="G73" s="122">
        <v>1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1</v>
      </c>
      <c r="Q73" s="122">
        <v>9</v>
      </c>
      <c r="R73" s="122">
        <v>0</v>
      </c>
      <c r="S73" s="122">
        <v>0</v>
      </c>
      <c r="T73" s="122">
        <v>1</v>
      </c>
      <c r="U73" s="122">
        <v>12</v>
      </c>
      <c r="V73" s="122">
        <v>0</v>
      </c>
      <c r="W73" s="122">
        <v>2</v>
      </c>
      <c r="X73" s="122">
        <v>5</v>
      </c>
      <c r="Y73" s="122">
        <v>8</v>
      </c>
      <c r="Z73" s="122">
        <v>0</v>
      </c>
      <c r="AA73" s="122">
        <v>0</v>
      </c>
      <c r="AB73" s="122">
        <v>0</v>
      </c>
      <c r="AC73" s="122">
        <v>0</v>
      </c>
      <c r="AD73" s="122">
        <v>1</v>
      </c>
      <c r="AE73" s="122">
        <v>2</v>
      </c>
      <c r="AF73" s="121"/>
    </row>
    <row r="74" spans="1:32" ht="17.25" customHeight="1" x14ac:dyDescent="0.15">
      <c r="A74" s="1" t="s">
        <v>98</v>
      </c>
    </row>
    <row r="75" spans="1:32" ht="17.25" customHeight="1" x14ac:dyDescent="0.15">
      <c r="A75" s="1" t="s">
        <v>97</v>
      </c>
    </row>
    <row r="76" spans="1:32" ht="17.25" customHeight="1" x14ac:dyDescent="0.15">
      <c r="A76" s="1" t="s">
        <v>96</v>
      </c>
    </row>
    <row r="77" spans="1:32" ht="17.25" customHeight="1" x14ac:dyDescent="0.15">
      <c r="A77" s="1" t="s">
        <v>95</v>
      </c>
    </row>
    <row r="78" spans="1:32" x14ac:dyDescent="0.15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80" spans="1:32" s="92" customFormat="1" ht="22.5" customHeight="1" x14ac:dyDescent="0.15">
      <c r="A80" s="119" t="s">
        <v>94</v>
      </c>
      <c r="K80" s="118"/>
      <c r="L80" s="118"/>
      <c r="M80" s="118"/>
    </row>
    <row r="81" spans="1:32" s="92" customFormat="1" ht="20.25" customHeight="1" x14ac:dyDescent="0.15">
      <c r="A81" s="117" t="s">
        <v>93</v>
      </c>
      <c r="B81" s="117"/>
    </row>
    <row r="82" spans="1:32" s="92" customFormat="1" ht="20.25" customHeight="1" x14ac:dyDescent="0.15">
      <c r="A82" s="116" t="s">
        <v>92</v>
      </c>
      <c r="B82" s="115" t="s">
        <v>91</v>
      </c>
      <c r="C82" s="52" t="s">
        <v>90</v>
      </c>
      <c r="D82" s="114"/>
      <c r="E82" s="114"/>
      <c r="F82" s="114"/>
      <c r="G82" s="113"/>
    </row>
    <row r="83" spans="1:32" s="92" customFormat="1" ht="20.25" customHeight="1" x14ac:dyDescent="0.15">
      <c r="A83" s="112"/>
      <c r="B83" s="111"/>
      <c r="C83" s="110" t="s">
        <v>89</v>
      </c>
      <c r="D83" s="109"/>
      <c r="E83" s="108"/>
      <c r="F83" s="107" t="s">
        <v>88</v>
      </c>
      <c r="G83" s="102"/>
    </row>
    <row r="84" spans="1:32" s="92" customFormat="1" ht="20.25" customHeight="1" x14ac:dyDescent="0.15">
      <c r="A84" s="106"/>
      <c r="B84" s="105"/>
      <c r="C84" s="104"/>
      <c r="D84" s="50" t="s">
        <v>87</v>
      </c>
      <c r="E84" s="50" t="s">
        <v>86</v>
      </c>
      <c r="F84" s="103"/>
      <c r="G84" s="102"/>
    </row>
    <row r="85" spans="1:32" s="92" customFormat="1" ht="21" customHeight="1" x14ac:dyDescent="0.15">
      <c r="A85" s="97" t="s">
        <v>10</v>
      </c>
      <c r="B85" s="101">
        <v>1</v>
      </c>
      <c r="C85" s="99">
        <v>52274</v>
      </c>
      <c r="D85" s="99">
        <v>51461</v>
      </c>
      <c r="E85" s="99">
        <v>813</v>
      </c>
      <c r="F85" s="99">
        <v>0</v>
      </c>
      <c r="G85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</row>
    <row r="86" spans="1:32" s="92" customFormat="1" ht="21" customHeight="1" x14ac:dyDescent="0.15">
      <c r="A86" s="97" t="s">
        <v>25</v>
      </c>
      <c r="B86" s="100">
        <v>1</v>
      </c>
      <c r="C86" s="99">
        <v>106848</v>
      </c>
      <c r="D86" s="98">
        <v>105571</v>
      </c>
      <c r="E86" s="98">
        <v>1277</v>
      </c>
      <c r="F86" s="98">
        <v>0</v>
      </c>
      <c r="G86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</row>
    <row r="87" spans="1:32" s="92" customFormat="1" ht="21" customHeight="1" x14ac:dyDescent="0.15">
      <c r="A87" s="97" t="s">
        <v>8</v>
      </c>
      <c r="B87" s="100">
        <v>0</v>
      </c>
      <c r="C87" s="99">
        <v>161701</v>
      </c>
      <c r="D87" s="98">
        <v>159312</v>
      </c>
      <c r="E87" s="98">
        <v>2389</v>
      </c>
      <c r="F87" s="98">
        <v>0</v>
      </c>
      <c r="G87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</row>
    <row r="88" spans="1:32" s="92" customFormat="1" ht="21" customHeight="1" x14ac:dyDescent="0.15">
      <c r="A88" s="97" t="s">
        <v>24</v>
      </c>
      <c r="B88" s="24">
        <v>1</v>
      </c>
      <c r="C88" s="23">
        <f>SUM(D88:E88)</f>
        <v>156526</v>
      </c>
      <c r="D88" s="23">
        <v>153953</v>
      </c>
      <c r="E88" s="23">
        <v>2573</v>
      </c>
      <c r="F88" s="23">
        <v>0</v>
      </c>
      <c r="G88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</row>
    <row r="89" spans="1:32" s="92" customFormat="1" ht="21" customHeight="1" x14ac:dyDescent="0.15">
      <c r="A89" s="97" t="s">
        <v>23</v>
      </c>
      <c r="B89" s="24">
        <v>1</v>
      </c>
      <c r="C89" s="23">
        <v>171779</v>
      </c>
      <c r="D89" s="23">
        <v>165324</v>
      </c>
      <c r="E89" s="23">
        <v>6455</v>
      </c>
      <c r="F89" s="23">
        <v>0</v>
      </c>
      <c r="G89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</row>
    <row r="90" spans="1:32" s="92" customFormat="1" ht="21" customHeight="1" x14ac:dyDescent="0.15">
      <c r="A90" s="96" t="s">
        <v>22</v>
      </c>
      <c r="B90" s="86">
        <v>1</v>
      </c>
      <c r="C90" s="85">
        <v>201595</v>
      </c>
      <c r="D90" s="85">
        <v>198604</v>
      </c>
      <c r="E90" s="85">
        <v>2991</v>
      </c>
      <c r="F90" s="85">
        <v>0</v>
      </c>
      <c r="G90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</row>
    <row r="91" spans="1:32" s="92" customFormat="1" ht="19.5" customHeight="1" x14ac:dyDescent="0.15">
      <c r="A91" s="95"/>
      <c r="B91" s="94">
        <v>1</v>
      </c>
      <c r="C91" s="94">
        <f>SUM(C92:C103)</f>
        <v>201595</v>
      </c>
      <c r="D91" s="94">
        <f>SUM(D92:D103)</f>
        <v>198604</v>
      </c>
      <c r="E91" s="94">
        <f>SUM(E92:E103)</f>
        <v>2991</v>
      </c>
      <c r="F91" s="94">
        <f>SUM(F92:F103)</f>
        <v>0</v>
      </c>
      <c r="G91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</row>
    <row r="92" spans="1:32" s="83" customFormat="1" ht="21" customHeight="1" x14ac:dyDescent="0.15">
      <c r="A92" s="90" t="s">
        <v>85</v>
      </c>
      <c r="B92" s="89"/>
      <c r="C92" s="88">
        <v>13784</v>
      </c>
      <c r="D92" s="88">
        <v>13680</v>
      </c>
      <c r="E92" s="88">
        <v>104</v>
      </c>
      <c r="F92" s="88">
        <v>0</v>
      </c>
      <c r="G92"/>
      <c r="H92" s="91"/>
      <c r="I92" s="91"/>
      <c r="J92" s="91"/>
      <c r="K92" s="91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</row>
    <row r="93" spans="1:32" s="83" customFormat="1" ht="21" customHeight="1" x14ac:dyDescent="0.15">
      <c r="A93" s="90" t="s">
        <v>84</v>
      </c>
      <c r="B93" s="89"/>
      <c r="C93" s="88">
        <v>20817</v>
      </c>
      <c r="D93" s="88">
        <v>20713</v>
      </c>
      <c r="E93" s="88">
        <v>104</v>
      </c>
      <c r="F93" s="88">
        <v>0</v>
      </c>
      <c r="G93"/>
      <c r="H93" s="91"/>
      <c r="I93" s="91"/>
      <c r="J93" s="91"/>
      <c r="K93" s="91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</row>
    <row r="94" spans="1:32" s="83" customFormat="1" ht="21" customHeight="1" x14ac:dyDescent="0.15">
      <c r="A94" s="90" t="s">
        <v>83</v>
      </c>
      <c r="B94" s="89"/>
      <c r="C94" s="88">
        <v>12161</v>
      </c>
      <c r="D94" s="88">
        <v>12077</v>
      </c>
      <c r="E94" s="88">
        <v>84</v>
      </c>
      <c r="F94" s="88">
        <v>0</v>
      </c>
      <c r="G94"/>
      <c r="H94" s="91"/>
      <c r="I94" s="91"/>
      <c r="J94" s="91"/>
      <c r="K94" s="91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</row>
    <row r="95" spans="1:32" s="83" customFormat="1" ht="21" customHeight="1" x14ac:dyDescent="0.15">
      <c r="A95" s="90" t="s">
        <v>82</v>
      </c>
      <c r="B95" s="89"/>
      <c r="C95" s="88">
        <v>22819</v>
      </c>
      <c r="D95" s="88">
        <v>22158</v>
      </c>
      <c r="E95" s="88">
        <v>661</v>
      </c>
      <c r="F95" s="88">
        <v>0</v>
      </c>
      <c r="G95"/>
      <c r="H95" s="91"/>
      <c r="I95" s="91"/>
      <c r="J95" s="91"/>
      <c r="K95" s="91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</row>
    <row r="96" spans="1:32" s="83" customFormat="1" ht="21" customHeight="1" x14ac:dyDescent="0.15">
      <c r="A96" s="90" t="s">
        <v>81</v>
      </c>
      <c r="B96" s="89"/>
      <c r="C96" s="88">
        <v>27114</v>
      </c>
      <c r="D96" s="88">
        <v>26818</v>
      </c>
      <c r="E96" s="88">
        <v>296</v>
      </c>
      <c r="F96" s="88">
        <v>0</v>
      </c>
      <c r="G96"/>
      <c r="H96" s="91"/>
      <c r="I96" s="91"/>
      <c r="J96" s="91"/>
      <c r="K96" s="91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</row>
    <row r="97" spans="1:32" s="83" customFormat="1" ht="21" customHeight="1" x14ac:dyDescent="0.15">
      <c r="A97" s="90" t="s">
        <v>80</v>
      </c>
      <c r="B97" s="89"/>
      <c r="C97" s="88">
        <v>11626</v>
      </c>
      <c r="D97" s="88">
        <v>11500</v>
      </c>
      <c r="E97" s="88">
        <v>126</v>
      </c>
      <c r="F97" s="88">
        <v>0</v>
      </c>
      <c r="G97"/>
      <c r="H97" s="91"/>
      <c r="I97" s="91"/>
      <c r="J97" s="91"/>
      <c r="K97" s="91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</row>
    <row r="98" spans="1:32" s="83" customFormat="1" ht="21" customHeight="1" x14ac:dyDescent="0.15">
      <c r="A98" s="90" t="s">
        <v>79</v>
      </c>
      <c r="B98" s="89"/>
      <c r="C98" s="88">
        <v>16451</v>
      </c>
      <c r="D98" s="88">
        <v>16079</v>
      </c>
      <c r="E98" s="88">
        <v>372</v>
      </c>
      <c r="F98" s="88">
        <v>0</v>
      </c>
      <c r="G98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</row>
    <row r="99" spans="1:32" s="83" customFormat="1" ht="21" customHeight="1" x14ac:dyDescent="0.15">
      <c r="A99" s="90" t="s">
        <v>78</v>
      </c>
      <c r="B99" s="89"/>
      <c r="C99" s="88">
        <v>18921</v>
      </c>
      <c r="D99" s="88">
        <v>18766</v>
      </c>
      <c r="E99" s="88">
        <v>155</v>
      </c>
      <c r="F99" s="88">
        <v>0</v>
      </c>
      <c r="G99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</row>
    <row r="100" spans="1:32" s="83" customFormat="1" ht="21" customHeight="1" x14ac:dyDescent="0.15">
      <c r="A100" s="90" t="s">
        <v>77</v>
      </c>
      <c r="B100" s="89"/>
      <c r="C100" s="88">
        <v>15869</v>
      </c>
      <c r="D100" s="88">
        <v>15222</v>
      </c>
      <c r="E100" s="88">
        <v>647</v>
      </c>
      <c r="F100" s="88">
        <v>0</v>
      </c>
      <c r="G100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</row>
    <row r="101" spans="1:32" s="83" customFormat="1" ht="21" customHeight="1" x14ac:dyDescent="0.15">
      <c r="A101" s="90" t="s">
        <v>76</v>
      </c>
      <c r="B101" s="89"/>
      <c r="C101" s="88">
        <v>17819</v>
      </c>
      <c r="D101" s="88">
        <v>17673</v>
      </c>
      <c r="E101" s="88">
        <v>146</v>
      </c>
      <c r="F101" s="88">
        <v>0</v>
      </c>
      <c r="G101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</row>
    <row r="102" spans="1:32" s="83" customFormat="1" ht="21" customHeight="1" x14ac:dyDescent="0.15">
      <c r="A102" s="90" t="s">
        <v>75</v>
      </c>
      <c r="B102" s="89"/>
      <c r="C102" s="88">
        <v>12024</v>
      </c>
      <c r="D102" s="88">
        <v>11834</v>
      </c>
      <c r="E102" s="88">
        <v>190</v>
      </c>
      <c r="F102" s="88">
        <v>0</v>
      </c>
      <c r="G102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</row>
    <row r="103" spans="1:32" s="83" customFormat="1" ht="21" customHeight="1" x14ac:dyDescent="0.15">
      <c r="A103" s="87" t="s">
        <v>74</v>
      </c>
      <c r="B103" s="86"/>
      <c r="C103" s="85">
        <v>12190</v>
      </c>
      <c r="D103" s="85">
        <v>12084</v>
      </c>
      <c r="E103" s="85">
        <v>106</v>
      </c>
      <c r="F103" s="85">
        <v>0</v>
      </c>
      <c r="G103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</row>
    <row r="104" spans="1:32" s="70" customFormat="1" ht="18" customHeight="1" x14ac:dyDescent="0.15">
      <c r="A104" s="82" t="s">
        <v>73</v>
      </c>
      <c r="B104" s="81"/>
      <c r="C104" s="80"/>
      <c r="D104" s="80"/>
      <c r="E104" s="80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1:32" s="70" customFormat="1" x14ac:dyDescent="0.15">
      <c r="A105" s="79" t="s">
        <v>72</v>
      </c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1"/>
      <c r="AE105" s="71"/>
      <c r="AF105" s="71"/>
    </row>
    <row r="106" spans="1:32" s="70" customFormat="1" x14ac:dyDescent="0.15">
      <c r="A106" s="79" t="s">
        <v>71</v>
      </c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1"/>
      <c r="AE106" s="71"/>
      <c r="AF106" s="71"/>
    </row>
    <row r="107" spans="1:32" s="70" customFormat="1" x14ac:dyDescent="0.15">
      <c r="A107" s="76" t="s">
        <v>70</v>
      </c>
      <c r="B107" s="74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1"/>
      <c r="AE107" s="71"/>
      <c r="AF107" s="71"/>
    </row>
    <row r="108" spans="1:32" s="70" customFormat="1" x14ac:dyDescent="0.15">
      <c r="A108" s="76" t="s">
        <v>69</v>
      </c>
      <c r="B108" s="74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1"/>
      <c r="AE108" s="71"/>
      <c r="AF108" s="71"/>
    </row>
    <row r="109" spans="1:32" s="70" customFormat="1" x14ac:dyDescent="0.15">
      <c r="A109" s="75" t="s">
        <v>68</v>
      </c>
      <c r="B109" s="74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1"/>
      <c r="AE109" s="71"/>
      <c r="AF109" s="71"/>
    </row>
    <row r="110" spans="1:32" s="70" customFormat="1" x14ac:dyDescent="0.15">
      <c r="A110" s="75"/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1"/>
      <c r="AE110" s="71"/>
      <c r="AF110" s="71"/>
    </row>
    <row r="111" spans="1:32" s="70" customFormat="1" x14ac:dyDescent="0.15">
      <c r="A111" s="72"/>
      <c r="B111" s="72"/>
      <c r="C111" s="72"/>
      <c r="D111" s="72"/>
      <c r="E111" s="72"/>
      <c r="F111" s="72"/>
      <c r="G111" s="72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</row>
    <row r="112" spans="1:32" ht="20.25" customHeight="1" x14ac:dyDescent="0.15">
      <c r="A112" s="69" t="s">
        <v>67</v>
      </c>
      <c r="D112" s="68"/>
      <c r="E112" s="68"/>
      <c r="F112" s="68"/>
      <c r="J112" s="34" t="s">
        <v>4</v>
      </c>
      <c r="K112" s="34" t="s">
        <v>41</v>
      </c>
      <c r="L112" s="34" t="s">
        <v>4</v>
      </c>
      <c r="M112" s="34" t="s">
        <v>4</v>
      </c>
      <c r="N112" s="34" t="s">
        <v>4</v>
      </c>
    </row>
    <row r="114" spans="1:21" ht="18.75" customHeight="1" x14ac:dyDescent="0.15">
      <c r="A114" s="1" t="s">
        <v>66</v>
      </c>
    </row>
    <row r="115" spans="1:21" ht="20.100000000000001" customHeight="1" x14ac:dyDescent="0.15">
      <c r="A115" s="51" t="s">
        <v>65</v>
      </c>
      <c r="B115" s="63" t="s">
        <v>64</v>
      </c>
      <c r="C115" s="53"/>
      <c r="D115" s="53"/>
      <c r="E115" s="53"/>
      <c r="F115" s="53"/>
      <c r="G115" s="53"/>
      <c r="H115" s="53"/>
      <c r="I115" s="67" t="s">
        <v>63</v>
      </c>
      <c r="J115" s="66"/>
      <c r="K115" s="65"/>
      <c r="L115" s="67" t="s">
        <v>62</v>
      </c>
      <c r="M115" s="66"/>
      <c r="N115" s="65"/>
      <c r="O115" s="63" t="s">
        <v>61</v>
      </c>
      <c r="P115" s="53"/>
      <c r="Q115" s="53"/>
      <c r="R115" s="60" t="s">
        <v>60</v>
      </c>
      <c r="S115" s="53" t="s">
        <v>59</v>
      </c>
      <c r="T115" s="53"/>
      <c r="U115" s="59" t="s">
        <v>58</v>
      </c>
    </row>
    <row r="116" spans="1:21" ht="20.100000000000001" customHeight="1" x14ac:dyDescent="0.15">
      <c r="A116" s="51"/>
      <c r="B116" s="61"/>
      <c r="C116" s="53" t="s">
        <v>57</v>
      </c>
      <c r="D116" s="53" t="s">
        <v>56</v>
      </c>
      <c r="E116" s="53" t="s">
        <v>55</v>
      </c>
      <c r="F116" s="53" t="s">
        <v>54</v>
      </c>
      <c r="G116" s="53" t="s">
        <v>53</v>
      </c>
      <c r="H116" s="60" t="s">
        <v>52</v>
      </c>
      <c r="I116" s="64"/>
      <c r="J116" s="63" t="s">
        <v>51</v>
      </c>
      <c r="K116" s="63" t="s">
        <v>50</v>
      </c>
      <c r="L116" s="64" t="s">
        <v>4</v>
      </c>
      <c r="M116" s="63" t="s">
        <v>51</v>
      </c>
      <c r="N116" s="63" t="s">
        <v>50</v>
      </c>
      <c r="O116" s="61"/>
      <c r="P116" s="53" t="s">
        <v>49</v>
      </c>
      <c r="Q116" s="53" t="s">
        <v>48</v>
      </c>
      <c r="R116" s="60"/>
      <c r="S116" s="53" t="s">
        <v>47</v>
      </c>
      <c r="T116" s="53" t="s">
        <v>46</v>
      </c>
      <c r="U116" s="59"/>
    </row>
    <row r="117" spans="1:21" ht="20.100000000000001" customHeight="1" x14ac:dyDescent="0.15">
      <c r="A117" s="51"/>
      <c r="B117" s="53"/>
      <c r="C117" s="53"/>
      <c r="D117" s="53"/>
      <c r="E117" s="53"/>
      <c r="F117" s="53"/>
      <c r="G117" s="53"/>
      <c r="H117" s="60"/>
      <c r="I117" s="62"/>
      <c r="J117" s="61"/>
      <c r="K117" s="61"/>
      <c r="L117" s="62"/>
      <c r="M117" s="61"/>
      <c r="N117" s="61"/>
      <c r="O117" s="53"/>
      <c r="P117" s="53"/>
      <c r="Q117" s="53"/>
      <c r="R117" s="60"/>
      <c r="S117" s="53"/>
      <c r="T117" s="53"/>
      <c r="U117" s="59"/>
    </row>
    <row r="118" spans="1:21" s="3" customFormat="1" ht="24" customHeight="1" x14ac:dyDescent="0.15">
      <c r="A118" s="14" t="s">
        <v>10</v>
      </c>
      <c r="B118" s="24">
        <v>22</v>
      </c>
      <c r="C118" s="23">
        <v>15</v>
      </c>
      <c r="D118" s="23">
        <v>0</v>
      </c>
      <c r="E118" s="23">
        <v>0</v>
      </c>
      <c r="F118" s="23">
        <v>1</v>
      </c>
      <c r="G118" s="23">
        <v>0</v>
      </c>
      <c r="H118" s="23">
        <v>6</v>
      </c>
      <c r="I118" s="23">
        <v>347</v>
      </c>
      <c r="J118" s="23">
        <v>0</v>
      </c>
      <c r="K118" s="23">
        <v>0</v>
      </c>
      <c r="L118" s="23">
        <v>124</v>
      </c>
      <c r="M118" s="23">
        <v>0</v>
      </c>
      <c r="N118" s="23">
        <v>0</v>
      </c>
      <c r="O118" s="23">
        <v>130</v>
      </c>
      <c r="P118" s="23">
        <v>130</v>
      </c>
      <c r="Q118" s="23">
        <v>0</v>
      </c>
      <c r="R118" s="23">
        <v>116</v>
      </c>
      <c r="S118" s="23">
        <v>29</v>
      </c>
      <c r="T118" s="23">
        <v>102</v>
      </c>
      <c r="U118" s="23">
        <v>94</v>
      </c>
    </row>
    <row r="119" spans="1:21" s="3" customFormat="1" ht="24" customHeight="1" x14ac:dyDescent="0.15">
      <c r="A119" s="14" t="s">
        <v>25</v>
      </c>
      <c r="B119" s="24">
        <v>21</v>
      </c>
      <c r="C119" s="23">
        <v>15</v>
      </c>
      <c r="D119" s="23">
        <v>0</v>
      </c>
      <c r="E119" s="23">
        <v>0</v>
      </c>
      <c r="F119" s="23">
        <v>1</v>
      </c>
      <c r="G119" s="23">
        <v>0</v>
      </c>
      <c r="H119" s="23">
        <v>5</v>
      </c>
      <c r="I119" s="23">
        <v>346</v>
      </c>
      <c r="J119" s="23">
        <v>0</v>
      </c>
      <c r="K119" s="23">
        <v>0</v>
      </c>
      <c r="L119" s="23">
        <v>124</v>
      </c>
      <c r="M119" s="23">
        <v>0</v>
      </c>
      <c r="N119" s="23">
        <v>0</v>
      </c>
      <c r="O119" s="23">
        <v>129</v>
      </c>
      <c r="P119" s="23">
        <v>129</v>
      </c>
      <c r="Q119" s="23">
        <v>0</v>
      </c>
      <c r="R119" s="23">
        <v>98</v>
      </c>
      <c r="S119" s="23">
        <v>29</v>
      </c>
      <c r="T119" s="23">
        <v>102</v>
      </c>
      <c r="U119" s="23">
        <v>115</v>
      </c>
    </row>
    <row r="120" spans="1:21" s="3" customFormat="1" ht="24" customHeight="1" x14ac:dyDescent="0.15">
      <c r="A120" s="14" t="s">
        <v>8</v>
      </c>
      <c r="B120" s="24">
        <v>21</v>
      </c>
      <c r="C120" s="23">
        <v>15</v>
      </c>
      <c r="D120" s="23">
        <v>0</v>
      </c>
      <c r="E120" s="23">
        <v>0</v>
      </c>
      <c r="F120" s="23">
        <v>1</v>
      </c>
      <c r="G120" s="23">
        <v>0</v>
      </c>
      <c r="H120" s="23">
        <v>5</v>
      </c>
      <c r="I120" s="23">
        <v>341</v>
      </c>
      <c r="J120" s="23">
        <v>255</v>
      </c>
      <c r="K120" s="23">
        <v>86</v>
      </c>
      <c r="L120" s="23">
        <v>124</v>
      </c>
      <c r="M120" s="23">
        <v>124</v>
      </c>
      <c r="N120" s="23">
        <v>0</v>
      </c>
      <c r="O120" s="23">
        <v>128</v>
      </c>
      <c r="P120" s="23">
        <v>128</v>
      </c>
      <c r="Q120" s="23">
        <v>0</v>
      </c>
      <c r="R120" s="23">
        <v>113</v>
      </c>
      <c r="S120" s="23">
        <v>36</v>
      </c>
      <c r="T120" s="23">
        <v>102</v>
      </c>
      <c r="U120" s="23">
        <v>105</v>
      </c>
    </row>
    <row r="121" spans="1:21" s="3" customFormat="1" ht="24" customHeight="1" x14ac:dyDescent="0.15">
      <c r="A121" s="14" t="s">
        <v>24</v>
      </c>
      <c r="B121" s="24">
        <v>20</v>
      </c>
      <c r="C121" s="23">
        <v>13</v>
      </c>
      <c r="D121" s="23">
        <v>0</v>
      </c>
      <c r="E121" s="23">
        <v>0</v>
      </c>
      <c r="F121" s="23">
        <v>1</v>
      </c>
      <c r="G121" s="23">
        <v>0</v>
      </c>
      <c r="H121" s="23">
        <v>6</v>
      </c>
      <c r="I121" s="23">
        <v>306</v>
      </c>
      <c r="J121" s="23">
        <v>228</v>
      </c>
      <c r="K121" s="23">
        <v>78</v>
      </c>
      <c r="L121" s="23">
        <v>108</v>
      </c>
      <c r="M121" s="23">
        <v>108</v>
      </c>
      <c r="N121" s="23">
        <v>0</v>
      </c>
      <c r="O121" s="23">
        <v>71</v>
      </c>
      <c r="P121" s="23">
        <v>71</v>
      </c>
      <c r="Q121" s="23">
        <v>0</v>
      </c>
      <c r="R121" s="23">
        <v>5</v>
      </c>
      <c r="S121" s="23">
        <v>46</v>
      </c>
      <c r="T121" s="23">
        <v>104</v>
      </c>
      <c r="U121" s="23">
        <v>105</v>
      </c>
    </row>
    <row r="122" spans="1:21" s="3" customFormat="1" ht="24" customHeight="1" x14ac:dyDescent="0.15">
      <c r="A122" s="14" t="s">
        <v>23</v>
      </c>
      <c r="B122" s="24">
        <v>19</v>
      </c>
      <c r="C122" s="23">
        <v>12</v>
      </c>
      <c r="D122" s="23">
        <v>0</v>
      </c>
      <c r="E122" s="23">
        <v>0</v>
      </c>
      <c r="F122" s="23">
        <v>1</v>
      </c>
      <c r="G122" s="23">
        <v>0</v>
      </c>
      <c r="H122" s="23">
        <v>6</v>
      </c>
      <c r="I122" s="23">
        <v>313</v>
      </c>
      <c r="J122" s="23">
        <v>240</v>
      </c>
      <c r="K122" s="23">
        <v>73</v>
      </c>
      <c r="L122" s="23">
        <v>126</v>
      </c>
      <c r="M122" s="23">
        <v>126</v>
      </c>
      <c r="N122" s="23">
        <v>0</v>
      </c>
      <c r="O122" s="23">
        <v>67</v>
      </c>
      <c r="P122" s="23">
        <v>67</v>
      </c>
      <c r="Q122" s="23">
        <v>0</v>
      </c>
      <c r="R122" s="23">
        <v>99</v>
      </c>
      <c r="S122" s="23">
        <v>49</v>
      </c>
      <c r="T122" s="23">
        <v>104</v>
      </c>
      <c r="U122" s="23">
        <v>80</v>
      </c>
    </row>
    <row r="123" spans="1:21" ht="24" customHeight="1" x14ac:dyDescent="0.15">
      <c r="A123" s="11" t="s">
        <v>22</v>
      </c>
      <c r="B123" s="46">
        <v>19</v>
      </c>
      <c r="C123" s="45">
        <v>12</v>
      </c>
      <c r="D123" s="45">
        <v>0</v>
      </c>
      <c r="E123" s="45">
        <v>0</v>
      </c>
      <c r="F123" s="45">
        <v>1</v>
      </c>
      <c r="G123" s="45">
        <v>0</v>
      </c>
      <c r="H123" s="45">
        <v>6</v>
      </c>
      <c r="I123" s="45">
        <v>292</v>
      </c>
      <c r="J123" s="45">
        <v>222</v>
      </c>
      <c r="K123" s="45">
        <v>70</v>
      </c>
      <c r="L123" s="45">
        <v>126</v>
      </c>
      <c r="M123" s="45">
        <v>126</v>
      </c>
      <c r="N123" s="45">
        <v>0</v>
      </c>
      <c r="O123" s="45">
        <v>70</v>
      </c>
      <c r="P123" s="45">
        <v>70</v>
      </c>
      <c r="Q123" s="45">
        <v>0</v>
      </c>
      <c r="R123" s="45">
        <v>6</v>
      </c>
      <c r="S123" s="45">
        <v>36</v>
      </c>
      <c r="T123" s="45">
        <v>104</v>
      </c>
      <c r="U123" s="45">
        <v>69</v>
      </c>
    </row>
    <row r="124" spans="1:21" ht="15" customHeight="1" x14ac:dyDescent="0.15">
      <c r="A124" s="44"/>
      <c r="B124" s="43">
        <f>SUM(B125:B126)</f>
        <v>19</v>
      </c>
      <c r="C124" s="43">
        <f>SUM(C125:C126)</f>
        <v>12</v>
      </c>
      <c r="D124" s="43">
        <f>SUM(D125:D126)</f>
        <v>0</v>
      </c>
      <c r="E124" s="43">
        <f>SUM(E125:E126)</f>
        <v>0</v>
      </c>
      <c r="F124" s="43">
        <f>SUM(F125:F126)</f>
        <v>1</v>
      </c>
      <c r="G124" s="43">
        <f>SUM(G125:G126)</f>
        <v>0</v>
      </c>
      <c r="H124" s="43">
        <f>SUM(H125:H126)</f>
        <v>6</v>
      </c>
      <c r="I124" s="43">
        <f>SUM(I125:I126)</f>
        <v>292</v>
      </c>
      <c r="J124" s="43">
        <f>SUM(J125:J126)</f>
        <v>222</v>
      </c>
      <c r="K124" s="43">
        <f>SUM(K125:K126)</f>
        <v>70</v>
      </c>
      <c r="L124" s="43">
        <f>SUM(L125:L126)</f>
        <v>126</v>
      </c>
      <c r="M124" s="43">
        <f>SUM(M125:M126)</f>
        <v>126</v>
      </c>
      <c r="N124" s="43">
        <f>SUM(N125:N126)</f>
        <v>0</v>
      </c>
      <c r="O124" s="43">
        <f>SUM(O125:O126)</f>
        <v>70</v>
      </c>
      <c r="P124" s="43">
        <f>SUM(P125:P126)</f>
        <v>70</v>
      </c>
      <c r="Q124" s="43">
        <f>SUM(Q125:Q126)</f>
        <v>0</v>
      </c>
      <c r="R124" s="43">
        <f>SUM(R125:R126)</f>
        <v>6</v>
      </c>
      <c r="S124" s="43">
        <f>SUM(S125:S126)</f>
        <v>36</v>
      </c>
      <c r="T124" s="43">
        <f>SUM(T125:T126)</f>
        <v>104</v>
      </c>
      <c r="U124" s="43">
        <f>SUM(U125:U126)</f>
        <v>69</v>
      </c>
    </row>
    <row r="125" spans="1:21" ht="24" customHeight="1" x14ac:dyDescent="0.15">
      <c r="A125" s="14" t="s">
        <v>3</v>
      </c>
      <c r="B125" s="58">
        <v>18</v>
      </c>
      <c r="C125" s="58">
        <v>11</v>
      </c>
      <c r="D125" s="58">
        <v>0</v>
      </c>
      <c r="E125" s="58">
        <v>0</v>
      </c>
      <c r="F125" s="58">
        <v>1</v>
      </c>
      <c r="G125" s="58">
        <v>0</v>
      </c>
      <c r="H125" s="58">
        <v>6</v>
      </c>
      <c r="I125" s="58">
        <v>212</v>
      </c>
      <c r="J125" s="58">
        <v>151</v>
      </c>
      <c r="K125" s="58">
        <v>61</v>
      </c>
      <c r="L125" s="58">
        <v>126</v>
      </c>
      <c r="M125" s="58">
        <v>126</v>
      </c>
      <c r="N125" s="58"/>
      <c r="O125" s="58">
        <v>70</v>
      </c>
      <c r="P125" s="58">
        <v>70</v>
      </c>
      <c r="Q125" s="58">
        <v>0</v>
      </c>
      <c r="R125" s="58">
        <v>6</v>
      </c>
      <c r="S125" s="58">
        <v>32</v>
      </c>
      <c r="T125" s="58">
        <v>104</v>
      </c>
      <c r="U125" s="58">
        <v>69</v>
      </c>
    </row>
    <row r="126" spans="1:21" ht="24" customHeight="1" x14ac:dyDescent="0.15">
      <c r="A126" s="11" t="s">
        <v>45</v>
      </c>
      <c r="B126" s="57">
        <v>1</v>
      </c>
      <c r="C126" s="54">
        <v>1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6">
        <v>80</v>
      </c>
      <c r="J126" s="54">
        <v>71</v>
      </c>
      <c r="K126" s="54">
        <v>9</v>
      </c>
      <c r="L126" s="55">
        <v>0</v>
      </c>
      <c r="M126" s="55">
        <v>0</v>
      </c>
      <c r="N126" s="55">
        <v>0</v>
      </c>
      <c r="O126" s="55">
        <v>0</v>
      </c>
      <c r="P126" s="54">
        <v>0</v>
      </c>
      <c r="Q126" s="54">
        <v>0</v>
      </c>
      <c r="R126" s="54">
        <v>0</v>
      </c>
      <c r="S126" s="54">
        <v>4</v>
      </c>
      <c r="T126" s="54">
        <v>0</v>
      </c>
      <c r="U126" s="54">
        <v>0</v>
      </c>
    </row>
    <row r="127" spans="1:21" s="6" customFormat="1" ht="20.25" customHeight="1" x14ac:dyDescent="0.15">
      <c r="A127" s="7" t="s">
        <v>44</v>
      </c>
    </row>
    <row r="128" spans="1:21" x14ac:dyDescent="0.15">
      <c r="A128" s="1" t="s">
        <v>43</v>
      </c>
    </row>
    <row r="132" spans="1:18" ht="20.25" customHeight="1" x14ac:dyDescent="0.15">
      <c r="A132" s="35" t="s">
        <v>42</v>
      </c>
      <c r="J132" s="34" t="s">
        <v>4</v>
      </c>
      <c r="K132" s="34" t="s">
        <v>41</v>
      </c>
      <c r="L132" s="34" t="s">
        <v>4</v>
      </c>
      <c r="M132" s="34" t="s">
        <v>4</v>
      </c>
      <c r="N132" s="34" t="s">
        <v>4</v>
      </c>
    </row>
    <row r="134" spans="1:18" ht="18.75" customHeight="1" x14ac:dyDescent="0.15">
      <c r="A134" s="34" t="s">
        <v>40</v>
      </c>
    </row>
    <row r="135" spans="1:18" ht="20.100000000000001" customHeight="1" x14ac:dyDescent="0.15">
      <c r="A135" s="51" t="s">
        <v>39</v>
      </c>
      <c r="B135" s="53" t="s">
        <v>38</v>
      </c>
      <c r="C135" s="53"/>
      <c r="D135" s="53"/>
      <c r="E135" s="53"/>
      <c r="F135" s="53"/>
      <c r="G135" s="53"/>
      <c r="H135" s="53"/>
      <c r="I135" s="53"/>
      <c r="J135" s="53" t="s">
        <v>37</v>
      </c>
      <c r="K135" s="53"/>
      <c r="L135" s="53"/>
      <c r="M135" s="53"/>
      <c r="N135" s="53"/>
      <c r="O135" s="53"/>
      <c r="P135" s="53"/>
      <c r="Q135" s="52"/>
    </row>
    <row r="136" spans="1:18" ht="20.100000000000001" customHeight="1" x14ac:dyDescent="0.15">
      <c r="A136" s="51"/>
      <c r="B136" s="53" t="s">
        <v>34</v>
      </c>
      <c r="C136" s="53"/>
      <c r="D136" s="53" t="s">
        <v>33</v>
      </c>
      <c r="E136" s="53"/>
      <c r="F136" s="53" t="s">
        <v>36</v>
      </c>
      <c r="G136" s="53"/>
      <c r="H136" s="53" t="s">
        <v>35</v>
      </c>
      <c r="I136" s="53" t="s">
        <v>30</v>
      </c>
      <c r="J136" s="53" t="s">
        <v>34</v>
      </c>
      <c r="K136" s="53"/>
      <c r="L136" s="53" t="s">
        <v>33</v>
      </c>
      <c r="M136" s="53"/>
      <c r="N136" s="53" t="s">
        <v>32</v>
      </c>
      <c r="O136" s="53"/>
      <c r="P136" s="53" t="s">
        <v>31</v>
      </c>
      <c r="Q136" s="52" t="s">
        <v>30</v>
      </c>
    </row>
    <row r="137" spans="1:18" ht="20.100000000000001" customHeight="1" x14ac:dyDescent="0.15">
      <c r="A137" s="51"/>
      <c r="B137" s="50" t="s">
        <v>29</v>
      </c>
      <c r="C137" s="50" t="s">
        <v>28</v>
      </c>
      <c r="D137" s="50" t="s">
        <v>29</v>
      </c>
      <c r="E137" s="50" t="s">
        <v>28</v>
      </c>
      <c r="F137" s="50" t="s">
        <v>29</v>
      </c>
      <c r="G137" s="50" t="s">
        <v>28</v>
      </c>
      <c r="H137" s="50" t="s">
        <v>29</v>
      </c>
      <c r="I137" s="50" t="s">
        <v>28</v>
      </c>
      <c r="J137" s="50" t="s">
        <v>29</v>
      </c>
      <c r="K137" s="50" t="s">
        <v>28</v>
      </c>
      <c r="L137" s="50" t="s">
        <v>29</v>
      </c>
      <c r="M137" s="50" t="s">
        <v>28</v>
      </c>
      <c r="N137" s="50" t="s">
        <v>27</v>
      </c>
      <c r="O137" s="50" t="s">
        <v>26</v>
      </c>
      <c r="P137" s="50" t="s">
        <v>27</v>
      </c>
      <c r="Q137" s="49" t="s">
        <v>26</v>
      </c>
    </row>
    <row r="138" spans="1:18" ht="24" customHeight="1" x14ac:dyDescent="0.15">
      <c r="A138" s="48" t="s">
        <v>10</v>
      </c>
      <c r="B138" s="24">
        <v>39317</v>
      </c>
      <c r="C138" s="23">
        <v>40794</v>
      </c>
      <c r="D138" s="23">
        <v>35493</v>
      </c>
      <c r="E138" s="23">
        <v>36906</v>
      </c>
      <c r="F138" s="23">
        <v>2793</v>
      </c>
      <c r="G138" s="23">
        <v>2452</v>
      </c>
      <c r="H138" s="23">
        <v>1031</v>
      </c>
      <c r="I138" s="23">
        <v>1436</v>
      </c>
      <c r="J138" s="23">
        <v>94</v>
      </c>
      <c r="K138" s="23">
        <v>27</v>
      </c>
      <c r="L138" s="23">
        <v>55</v>
      </c>
      <c r="M138" s="23">
        <v>5</v>
      </c>
      <c r="N138" s="23">
        <v>9</v>
      </c>
      <c r="O138" s="23">
        <v>17</v>
      </c>
      <c r="P138" s="23">
        <v>30</v>
      </c>
      <c r="Q138" s="23">
        <v>5</v>
      </c>
      <c r="R138" s="6"/>
    </row>
    <row r="139" spans="1:18" ht="24" customHeight="1" x14ac:dyDescent="0.15">
      <c r="A139" s="48" t="s">
        <v>25</v>
      </c>
      <c r="B139" s="24">
        <v>38836</v>
      </c>
      <c r="C139" s="23">
        <v>39360</v>
      </c>
      <c r="D139" s="23">
        <v>34810</v>
      </c>
      <c r="E139" s="23">
        <v>35367</v>
      </c>
      <c r="F139" s="23">
        <v>2899</v>
      </c>
      <c r="G139" s="23">
        <v>2551</v>
      </c>
      <c r="H139" s="23">
        <v>1127</v>
      </c>
      <c r="I139" s="23">
        <v>1442</v>
      </c>
      <c r="J139" s="23">
        <v>124</v>
      </c>
      <c r="K139" s="23">
        <v>27</v>
      </c>
      <c r="L139" s="23">
        <v>69</v>
      </c>
      <c r="M139" s="23">
        <v>4</v>
      </c>
      <c r="N139" s="23">
        <v>17</v>
      </c>
      <c r="O139" s="23">
        <v>18</v>
      </c>
      <c r="P139" s="23">
        <v>37</v>
      </c>
      <c r="Q139" s="23">
        <v>5</v>
      </c>
      <c r="R139" s="6"/>
    </row>
    <row r="140" spans="1:18" ht="24" customHeight="1" x14ac:dyDescent="0.15">
      <c r="A140" s="48" t="s">
        <v>8</v>
      </c>
      <c r="B140" s="24">
        <v>33407</v>
      </c>
      <c r="C140" s="23">
        <v>36362</v>
      </c>
      <c r="D140" s="23">
        <v>29339</v>
      </c>
      <c r="E140" s="23">
        <v>32291</v>
      </c>
      <c r="F140" s="23">
        <v>2723</v>
      </c>
      <c r="G140" s="23">
        <v>2380</v>
      </c>
      <c r="H140" s="23">
        <v>1344</v>
      </c>
      <c r="I140" s="23">
        <v>1691</v>
      </c>
      <c r="J140" s="23">
        <v>168</v>
      </c>
      <c r="K140" s="23">
        <v>26</v>
      </c>
      <c r="L140" s="23">
        <v>97</v>
      </c>
      <c r="M140" s="23">
        <v>5</v>
      </c>
      <c r="N140" s="23">
        <v>30</v>
      </c>
      <c r="O140" s="23">
        <v>17</v>
      </c>
      <c r="P140" s="23">
        <v>42</v>
      </c>
      <c r="Q140" s="23">
        <v>5</v>
      </c>
      <c r="R140" s="6"/>
    </row>
    <row r="141" spans="1:18" ht="24" customHeight="1" x14ac:dyDescent="0.15">
      <c r="A141" s="48" t="s">
        <v>24</v>
      </c>
      <c r="B141" s="24">
        <f>SUM(B143:B144)</f>
        <v>55818</v>
      </c>
      <c r="C141" s="23">
        <f>SUM(C143:C144)</f>
        <v>60708.114000000001</v>
      </c>
      <c r="D141" s="23">
        <f>SUM(D143:D144)</f>
        <v>48754</v>
      </c>
      <c r="E141" s="23">
        <f>SUM(E143:E144)</f>
        <v>52054</v>
      </c>
      <c r="F141" s="23">
        <f>SUM(F143:F144)</f>
        <v>1990</v>
      </c>
      <c r="G141" s="23">
        <f>SUM(G143:G144)</f>
        <v>5074.0560000000005</v>
      </c>
      <c r="H141" s="23">
        <f>SUM(H143:H144)</f>
        <v>5074</v>
      </c>
      <c r="I141" s="23">
        <f>SUM(I143:I144)</f>
        <v>3580.058</v>
      </c>
      <c r="J141" s="23">
        <f>SUM(J143:J144)</f>
        <v>138</v>
      </c>
      <c r="K141" s="23">
        <f>SUM(K143:K144)</f>
        <v>134.012</v>
      </c>
      <c r="L141" s="23">
        <f>SUM(L143:L144)</f>
        <v>22</v>
      </c>
      <c r="M141" s="23">
        <f>SUM(M143:M144)</f>
        <v>36</v>
      </c>
      <c r="N141" s="23">
        <f>SUM(N143:N144)</f>
        <v>10.042</v>
      </c>
      <c r="O141" s="23">
        <f>SUM(O143:O144)</f>
        <v>76.010999999999996</v>
      </c>
      <c r="P141" s="23">
        <f>SUM(P143:P144)</f>
        <v>104</v>
      </c>
      <c r="Q141" s="23">
        <f>SUM(Q143:Q144)</f>
        <v>22.000999999999998</v>
      </c>
      <c r="R141" s="6"/>
    </row>
    <row r="142" spans="1:18" ht="24" customHeight="1" x14ac:dyDescent="0.15">
      <c r="A142" s="48" t="s">
        <v>23</v>
      </c>
      <c r="B142" s="24">
        <v>9353</v>
      </c>
      <c r="C142" s="23">
        <v>30425</v>
      </c>
      <c r="D142" s="23">
        <v>8615</v>
      </c>
      <c r="E142" s="23">
        <v>26463</v>
      </c>
      <c r="F142" s="23">
        <v>1139</v>
      </c>
      <c r="G142" s="23">
        <v>2417</v>
      </c>
      <c r="H142" s="23">
        <v>943</v>
      </c>
      <c r="I142" s="23">
        <v>1545</v>
      </c>
      <c r="J142" s="23">
        <v>87</v>
      </c>
      <c r="K142" s="23">
        <v>100</v>
      </c>
      <c r="L142" s="23">
        <v>36</v>
      </c>
      <c r="M142" s="23">
        <v>11</v>
      </c>
      <c r="N142" s="23">
        <v>16</v>
      </c>
      <c r="O142" s="23">
        <v>30</v>
      </c>
      <c r="P142" s="23">
        <v>40</v>
      </c>
      <c r="Q142" s="23">
        <v>9</v>
      </c>
      <c r="R142" s="6"/>
    </row>
    <row r="143" spans="1:18" ht="24" customHeight="1" x14ac:dyDescent="0.15">
      <c r="A143" s="47" t="s">
        <v>22</v>
      </c>
      <c r="B143" s="46">
        <v>27909</v>
      </c>
      <c r="C143" s="45">
        <v>30354</v>
      </c>
      <c r="D143" s="45">
        <v>24377</v>
      </c>
      <c r="E143" s="45">
        <v>26027</v>
      </c>
      <c r="F143" s="45">
        <v>995</v>
      </c>
      <c r="G143" s="45">
        <v>2537</v>
      </c>
      <c r="H143" s="45">
        <v>2537</v>
      </c>
      <c r="I143" s="45">
        <v>1790</v>
      </c>
      <c r="J143" s="45">
        <v>69</v>
      </c>
      <c r="K143" s="45">
        <v>67</v>
      </c>
      <c r="L143" s="45">
        <v>11</v>
      </c>
      <c r="M143" s="45">
        <v>18</v>
      </c>
      <c r="N143" s="45">
        <v>5</v>
      </c>
      <c r="O143" s="45">
        <v>38</v>
      </c>
      <c r="P143" s="45">
        <v>52</v>
      </c>
      <c r="Q143" s="45">
        <v>11</v>
      </c>
      <c r="R143" s="6"/>
    </row>
    <row r="144" spans="1:18" ht="15" customHeight="1" x14ac:dyDescent="0.15">
      <c r="A144" s="44"/>
      <c r="B144" s="43">
        <f>SUM(B145:B146)</f>
        <v>27909</v>
      </c>
      <c r="C144" s="43">
        <f>SUM(C145:C146)</f>
        <v>30354.114000000001</v>
      </c>
      <c r="D144" s="43">
        <f>SUM(D145:D146)</f>
        <v>24377</v>
      </c>
      <c r="E144" s="43">
        <f>SUM(E145:E146)</f>
        <v>26027</v>
      </c>
      <c r="F144" s="43">
        <f>SUM(F145:F146)</f>
        <v>995</v>
      </c>
      <c r="G144" s="43">
        <f>SUM(G145:G146)</f>
        <v>2537.056</v>
      </c>
      <c r="H144" s="43">
        <f>SUM(H145:H146)</f>
        <v>2537</v>
      </c>
      <c r="I144" s="43">
        <f>SUM(I145:I146)</f>
        <v>1790.058</v>
      </c>
      <c r="J144" s="43">
        <f>SUM(J145:J146)</f>
        <v>69</v>
      </c>
      <c r="K144" s="43">
        <f>SUM(K145:K146)</f>
        <v>67.012</v>
      </c>
      <c r="L144" s="43">
        <f>SUM(L145:L146)</f>
        <v>11</v>
      </c>
      <c r="M144" s="43">
        <f>SUM(M145:M146)</f>
        <v>18</v>
      </c>
      <c r="N144" s="43">
        <f>SUM(N145:N146)</f>
        <v>5.0419999999999998</v>
      </c>
      <c r="O144" s="43">
        <f>SUM(O145:O146)</f>
        <v>38.011000000000003</v>
      </c>
      <c r="P144" s="43">
        <f>SUM(P145:P146)</f>
        <v>52</v>
      </c>
      <c r="Q144" s="43">
        <f>SUM(Q145:Q146)</f>
        <v>11.000999999999999</v>
      </c>
      <c r="R144" s="36"/>
    </row>
    <row r="145" spans="1:18" ht="24" customHeight="1" x14ac:dyDescent="0.15">
      <c r="A145" s="14" t="s">
        <v>3</v>
      </c>
      <c r="B145" s="42">
        <v>8994</v>
      </c>
      <c r="C145" s="41">
        <v>30354</v>
      </c>
      <c r="D145" s="41">
        <v>6850</v>
      </c>
      <c r="E145" s="41">
        <v>26027</v>
      </c>
      <c r="F145" s="41">
        <v>972</v>
      </c>
      <c r="G145" s="41">
        <v>2537</v>
      </c>
      <c r="H145" s="41">
        <v>1172</v>
      </c>
      <c r="I145" s="41">
        <v>1790</v>
      </c>
      <c r="J145" s="41">
        <v>44</v>
      </c>
      <c r="K145" s="41">
        <v>67</v>
      </c>
      <c r="L145" s="41">
        <v>9</v>
      </c>
      <c r="M145" s="41">
        <v>18</v>
      </c>
      <c r="N145" s="41">
        <v>5</v>
      </c>
      <c r="O145" s="41">
        <v>38</v>
      </c>
      <c r="P145" s="41">
        <v>30</v>
      </c>
      <c r="Q145" s="41">
        <v>11</v>
      </c>
      <c r="R145" s="36"/>
    </row>
    <row r="146" spans="1:18" ht="24" customHeight="1" x14ac:dyDescent="0.15">
      <c r="A146" s="11" t="s">
        <v>21</v>
      </c>
      <c r="B146" s="39">
        <v>18915</v>
      </c>
      <c r="C146" s="40">
        <v>0.114</v>
      </c>
      <c r="D146" s="39">
        <v>17527</v>
      </c>
      <c r="E146" s="39">
        <v>0</v>
      </c>
      <c r="F146" s="39">
        <v>23</v>
      </c>
      <c r="G146" s="40">
        <v>5.6000000000000001E-2</v>
      </c>
      <c r="H146" s="39">
        <v>1365</v>
      </c>
      <c r="I146" s="40">
        <v>5.8000000000000003E-2</v>
      </c>
      <c r="J146" s="39">
        <v>25</v>
      </c>
      <c r="K146" s="40">
        <v>1.2E-2</v>
      </c>
      <c r="L146" s="39">
        <v>2</v>
      </c>
      <c r="M146" s="39">
        <v>0</v>
      </c>
      <c r="N146" s="37">
        <v>4.2000000000000003E-2</v>
      </c>
      <c r="O146" s="37">
        <v>1.0999999999999999E-2</v>
      </c>
      <c r="P146" s="38">
        <v>22</v>
      </c>
      <c r="Q146" s="37">
        <v>1E-3</v>
      </c>
      <c r="R146" s="36"/>
    </row>
    <row r="147" spans="1:18" s="6" customFormat="1" ht="20.25" customHeight="1" x14ac:dyDescent="0.15">
      <c r="A147" s="7" t="s">
        <v>20</v>
      </c>
    </row>
    <row r="150" spans="1:18" ht="14.25" x14ac:dyDescent="0.15">
      <c r="A150" s="35" t="s">
        <v>19</v>
      </c>
      <c r="C150" s="34"/>
      <c r="D150" s="34"/>
    </row>
    <row r="151" spans="1:18" x14ac:dyDescent="0.15">
      <c r="B151" s="34" t="s">
        <v>4</v>
      </c>
      <c r="C151" s="34" t="s">
        <v>4</v>
      </c>
      <c r="D151" s="34" t="s">
        <v>4</v>
      </c>
      <c r="F151" s="34" t="s">
        <v>4</v>
      </c>
      <c r="H151" s="34" t="s">
        <v>4</v>
      </c>
    </row>
    <row r="153" spans="1:18" s="32" customFormat="1" ht="20.25" customHeight="1" x14ac:dyDescent="0.15">
      <c r="A153" s="7" t="s">
        <v>18</v>
      </c>
      <c r="I153" s="33" t="s">
        <v>4</v>
      </c>
    </row>
    <row r="154" spans="1:18" s="6" customFormat="1" ht="20.100000000000001" customHeight="1" x14ac:dyDescent="0.15">
      <c r="A154" s="29" t="s">
        <v>17</v>
      </c>
      <c r="B154" s="31" t="s">
        <v>16</v>
      </c>
      <c r="C154" s="31"/>
      <c r="D154" s="31" t="s">
        <v>15</v>
      </c>
      <c r="E154" s="31"/>
      <c r="F154" s="31" t="s">
        <v>14</v>
      </c>
      <c r="G154" s="31"/>
      <c r="H154" s="31" t="s">
        <v>13</v>
      </c>
      <c r="I154" s="30"/>
    </row>
    <row r="155" spans="1:18" s="6" customFormat="1" ht="20.100000000000001" customHeight="1" x14ac:dyDescent="0.15">
      <c r="A155" s="29"/>
      <c r="B155" s="28" t="s">
        <v>12</v>
      </c>
      <c r="C155" s="28" t="s">
        <v>11</v>
      </c>
      <c r="D155" s="28" t="s">
        <v>12</v>
      </c>
      <c r="E155" s="28" t="s">
        <v>11</v>
      </c>
      <c r="F155" s="28" t="s">
        <v>12</v>
      </c>
      <c r="G155" s="28" t="s">
        <v>11</v>
      </c>
      <c r="H155" s="28" t="s">
        <v>12</v>
      </c>
      <c r="I155" s="27" t="s">
        <v>11</v>
      </c>
    </row>
    <row r="156" spans="1:18" s="6" customFormat="1" ht="22.5" customHeight="1" x14ac:dyDescent="0.15">
      <c r="A156" s="22" t="s">
        <v>10</v>
      </c>
      <c r="B156" s="26">
        <v>16284647</v>
      </c>
      <c r="C156" s="25">
        <v>1665328</v>
      </c>
      <c r="D156" s="25">
        <v>8491794</v>
      </c>
      <c r="E156" s="25">
        <v>163589</v>
      </c>
      <c r="F156" s="25">
        <v>4940307</v>
      </c>
      <c r="G156" s="25">
        <v>61167</v>
      </c>
      <c r="H156" s="25">
        <v>2852546</v>
      </c>
      <c r="I156" s="25">
        <v>1440572</v>
      </c>
    </row>
    <row r="157" spans="1:18" s="6" customFormat="1" ht="22.5" customHeight="1" x14ac:dyDescent="0.15">
      <c r="A157" s="22" t="s">
        <v>9</v>
      </c>
      <c r="B157" s="26">
        <v>17560396</v>
      </c>
      <c r="C157" s="25">
        <v>2094845</v>
      </c>
      <c r="D157" s="25">
        <v>9244971</v>
      </c>
      <c r="E157" s="25">
        <v>258454</v>
      </c>
      <c r="F157" s="25">
        <v>5213330</v>
      </c>
      <c r="G157" s="25">
        <v>153215</v>
      </c>
      <c r="H157" s="25">
        <v>3102097</v>
      </c>
      <c r="I157" s="25">
        <v>1683176</v>
      </c>
    </row>
    <row r="158" spans="1:18" s="6" customFormat="1" ht="22.5" customHeight="1" x14ac:dyDescent="0.15">
      <c r="A158" s="22" t="s">
        <v>8</v>
      </c>
      <c r="B158" s="26">
        <v>16929594.75</v>
      </c>
      <c r="C158" s="25">
        <v>2624774.48</v>
      </c>
      <c r="D158" s="25">
        <v>8018080.9700000007</v>
      </c>
      <c r="E158" s="25">
        <v>423441.36</v>
      </c>
      <c r="F158" s="25">
        <v>5160725.5600000005</v>
      </c>
      <c r="G158" s="25">
        <v>293906.25</v>
      </c>
      <c r="H158" s="25">
        <v>3750788.2199999997</v>
      </c>
      <c r="I158" s="25">
        <v>1907426.81</v>
      </c>
    </row>
    <row r="159" spans="1:18" s="6" customFormat="1" ht="22.5" customHeight="1" x14ac:dyDescent="0.15">
      <c r="A159" s="22" t="s">
        <v>7</v>
      </c>
      <c r="B159" s="24">
        <v>15289371</v>
      </c>
      <c r="C159" s="23">
        <v>2932549</v>
      </c>
      <c r="D159" s="23">
        <v>8496279</v>
      </c>
      <c r="E159" s="23">
        <v>701440</v>
      </c>
      <c r="F159" s="23">
        <v>2743214</v>
      </c>
      <c r="G159" s="23">
        <v>194795</v>
      </c>
      <c r="H159" s="23">
        <v>4049878</v>
      </c>
      <c r="I159" s="23">
        <v>2036314</v>
      </c>
    </row>
    <row r="160" spans="1:18" s="6" customFormat="1" ht="22.5" customHeight="1" x14ac:dyDescent="0.15">
      <c r="A160" s="22" t="s">
        <v>6</v>
      </c>
      <c r="B160" s="21">
        <v>15438122</v>
      </c>
      <c r="C160" s="20">
        <v>3528383</v>
      </c>
      <c r="D160" s="20">
        <v>7544964</v>
      </c>
      <c r="E160" s="20">
        <v>382461</v>
      </c>
      <c r="F160" s="20">
        <v>2326736</v>
      </c>
      <c r="G160" s="20">
        <v>320854</v>
      </c>
      <c r="H160" s="20">
        <v>5566422</v>
      </c>
      <c r="I160" s="20">
        <v>2825068</v>
      </c>
    </row>
    <row r="161" spans="1:9" s="6" customFormat="1" ht="22.5" customHeight="1" x14ac:dyDescent="0.15">
      <c r="A161" s="19" t="s">
        <v>5</v>
      </c>
      <c r="B161" s="18">
        <v>15572668</v>
      </c>
      <c r="C161" s="17">
        <v>3577691</v>
      </c>
      <c r="D161" s="17">
        <v>7082321</v>
      </c>
      <c r="E161" s="17">
        <v>625894</v>
      </c>
      <c r="F161" s="17">
        <v>2194682</v>
      </c>
      <c r="G161" s="17">
        <v>375471</v>
      </c>
      <c r="H161" s="17">
        <v>6295665</v>
      </c>
      <c r="I161" s="17">
        <v>2576326</v>
      </c>
    </row>
    <row r="162" spans="1:9" s="6" customFormat="1" ht="12" customHeight="1" x14ac:dyDescent="0.15">
      <c r="A162" s="16" t="s">
        <v>4</v>
      </c>
      <c r="B162" s="15">
        <f>SUM(B163:B164)</f>
        <v>15572668</v>
      </c>
      <c r="C162" s="15">
        <f>SUM(C163:C164)</f>
        <v>3577691</v>
      </c>
      <c r="D162" s="15">
        <f>SUM(D163:D164)</f>
        <v>7082320</v>
      </c>
      <c r="E162" s="15">
        <f>SUM(E163:E164)</f>
        <v>625894</v>
      </c>
      <c r="F162" s="15">
        <f>SUM(F163:F164)</f>
        <v>2194683</v>
      </c>
      <c r="G162" s="15">
        <f>SUM(G163:G164)</f>
        <v>375471</v>
      </c>
      <c r="H162" s="15">
        <f>SUM(H163:H164)</f>
        <v>6295665</v>
      </c>
      <c r="I162" s="15">
        <f>SUM(I163:I164)</f>
        <v>2576326</v>
      </c>
    </row>
    <row r="163" spans="1:9" s="6" customFormat="1" ht="26.25" customHeight="1" x14ac:dyDescent="0.15">
      <c r="A163" s="14" t="s">
        <v>3</v>
      </c>
      <c r="B163" s="13">
        <f>D163+F163+H163</f>
        <v>7607428</v>
      </c>
      <c r="C163" s="12">
        <f>E163+G163+I163</f>
        <v>1565503</v>
      </c>
      <c r="D163" s="12">
        <v>2129348</v>
      </c>
      <c r="E163" s="12">
        <v>14095</v>
      </c>
      <c r="F163" s="12">
        <v>2145974</v>
      </c>
      <c r="G163" s="12">
        <v>37624</v>
      </c>
      <c r="H163" s="12">
        <v>3332106</v>
      </c>
      <c r="I163" s="12">
        <v>1513784</v>
      </c>
    </row>
    <row r="164" spans="1:9" s="6" customFormat="1" ht="26.25" customHeight="1" x14ac:dyDescent="0.15">
      <c r="A164" s="11" t="s">
        <v>2</v>
      </c>
      <c r="B164" s="10">
        <f>D164+F164+H164</f>
        <v>7965240</v>
      </c>
      <c r="C164" s="9">
        <f>E164+G164+I164</f>
        <v>2012188</v>
      </c>
      <c r="D164" s="8">
        <v>4952972</v>
      </c>
      <c r="E164" s="8">
        <v>611799</v>
      </c>
      <c r="F164" s="8">
        <v>48709</v>
      </c>
      <c r="G164" s="8">
        <v>337847</v>
      </c>
      <c r="H164" s="8">
        <v>2963559</v>
      </c>
      <c r="I164" s="8">
        <v>1062542</v>
      </c>
    </row>
    <row r="165" spans="1:9" s="6" customFormat="1" ht="20.25" customHeight="1" x14ac:dyDescent="0.15">
      <c r="A165" s="7" t="s">
        <v>1</v>
      </c>
    </row>
    <row r="166" spans="1:9" ht="18.75" x14ac:dyDescent="0.15">
      <c r="A166" s="5" t="s">
        <v>0</v>
      </c>
    </row>
    <row r="171" spans="1:9" x14ac:dyDescent="0.15">
      <c r="B171" s="4"/>
      <c r="C171" s="4"/>
      <c r="D171" s="4"/>
      <c r="E171" s="4"/>
      <c r="F171" s="4"/>
      <c r="G171" s="4"/>
      <c r="H171" s="4"/>
      <c r="I171" s="4"/>
    </row>
    <row r="172" spans="1:9" x14ac:dyDescent="0.15">
      <c r="A172" s="3"/>
      <c r="B172" s="4"/>
      <c r="C172" s="4"/>
      <c r="D172" s="4"/>
      <c r="E172" s="4"/>
      <c r="F172" s="4"/>
      <c r="G172" s="4"/>
      <c r="H172" s="4"/>
      <c r="I172" s="4"/>
    </row>
    <row r="173" spans="1:9" x14ac:dyDescent="0.15">
      <c r="A173" s="3"/>
      <c r="B173" s="2"/>
      <c r="C173" s="2"/>
      <c r="D173" s="2"/>
      <c r="E173" s="2"/>
      <c r="F173" s="2"/>
      <c r="G173" s="2"/>
      <c r="H173" s="2"/>
      <c r="I173" s="2"/>
    </row>
  </sheetData>
  <mergeCells count="117">
    <mergeCell ref="O116:O117"/>
    <mergeCell ref="P116:P117"/>
    <mergeCell ref="H116:H117"/>
    <mergeCell ref="B115:H115"/>
    <mergeCell ref="J116:J117"/>
    <mergeCell ref="B116:B117"/>
    <mergeCell ref="C116:C117"/>
    <mergeCell ref="D116:D117"/>
    <mergeCell ref="E116:E117"/>
    <mergeCell ref="I115:K115"/>
    <mergeCell ref="F116:F117"/>
    <mergeCell ref="K116:K117"/>
    <mergeCell ref="U115:U117"/>
    <mergeCell ref="S116:S117"/>
    <mergeCell ref="T116:T117"/>
    <mergeCell ref="L115:N115"/>
    <mergeCell ref="M116:M117"/>
    <mergeCell ref="O115:Q115"/>
    <mergeCell ref="N116:N117"/>
    <mergeCell ref="Q116:Q117"/>
    <mergeCell ref="R115:R117"/>
    <mergeCell ref="S115:T115"/>
    <mergeCell ref="V65:AE65"/>
    <mergeCell ref="AA66:AA67"/>
    <mergeCell ref="S65:U65"/>
    <mergeCell ref="P65:Q65"/>
    <mergeCell ref="P66:P67"/>
    <mergeCell ref="Q66:Q67"/>
    <mergeCell ref="V66:V67"/>
    <mergeCell ref="W66:W67"/>
    <mergeCell ref="S66:S67"/>
    <mergeCell ref="T66:T67"/>
    <mergeCell ref="Z66:Z67"/>
    <mergeCell ref="X66:X67"/>
    <mergeCell ref="E66:E67"/>
    <mergeCell ref="F66:H66"/>
    <mergeCell ref="I66:I67"/>
    <mergeCell ref="R65:R67"/>
    <mergeCell ref="AE66:AE67"/>
    <mergeCell ref="AB66:AB67"/>
    <mergeCell ref="AD66:AD67"/>
    <mergeCell ref="AC66:AC67"/>
    <mergeCell ref="U66:U67"/>
    <mergeCell ref="Y66:Y67"/>
    <mergeCell ref="B82:B84"/>
    <mergeCell ref="G116:G117"/>
    <mergeCell ref="J65:O65"/>
    <mergeCell ref="A115:A117"/>
    <mergeCell ref="K80:M80"/>
    <mergeCell ref="O66:O67"/>
    <mergeCell ref="K66:K67"/>
    <mergeCell ref="L66:L67"/>
    <mergeCell ref="D66:D67"/>
    <mergeCell ref="J66:J67"/>
    <mergeCell ref="K47:M47"/>
    <mergeCell ref="L50:M51"/>
    <mergeCell ref="H51:I51"/>
    <mergeCell ref="F51:G51"/>
    <mergeCell ref="H154:I154"/>
    <mergeCell ref="A154:A155"/>
    <mergeCell ref="B154:C154"/>
    <mergeCell ref="D154:E154"/>
    <mergeCell ref="F154:G154"/>
    <mergeCell ref="C83:E83"/>
    <mergeCell ref="H35:I35"/>
    <mergeCell ref="D51:E51"/>
    <mergeCell ref="A50:A52"/>
    <mergeCell ref="B50:C51"/>
    <mergeCell ref="D50:G50"/>
    <mergeCell ref="B23:C23"/>
    <mergeCell ref="A33:D33"/>
    <mergeCell ref="H50:K50"/>
    <mergeCell ref="J51:K51"/>
    <mergeCell ref="J35:K35"/>
    <mergeCell ref="N66:N67"/>
    <mergeCell ref="F65:I65"/>
    <mergeCell ref="D23:E23"/>
    <mergeCell ref="A23:A24"/>
    <mergeCell ref="F23:G23"/>
    <mergeCell ref="H23:I23"/>
    <mergeCell ref="A35:A36"/>
    <mergeCell ref="B35:C35"/>
    <mergeCell ref="D35:E35"/>
    <mergeCell ref="F35:G35"/>
    <mergeCell ref="D136:E136"/>
    <mergeCell ref="A65:A67"/>
    <mergeCell ref="B66:B67"/>
    <mergeCell ref="C66:C67"/>
    <mergeCell ref="B65:E65"/>
    <mergeCell ref="M66:M67"/>
    <mergeCell ref="F83:F84"/>
    <mergeCell ref="C82:F82"/>
    <mergeCell ref="G82:G84"/>
    <mergeCell ref="A82:A84"/>
    <mergeCell ref="J135:Q135"/>
    <mergeCell ref="A135:A137"/>
    <mergeCell ref="B135:I135"/>
    <mergeCell ref="P136:Q136"/>
    <mergeCell ref="N136:O136"/>
    <mergeCell ref="L136:M136"/>
    <mergeCell ref="J136:K136"/>
    <mergeCell ref="H136:I136"/>
    <mergeCell ref="F136:G136"/>
    <mergeCell ref="B136:C136"/>
    <mergeCell ref="T23:U23"/>
    <mergeCell ref="J23:K23"/>
    <mergeCell ref="L23:M23"/>
    <mergeCell ref="R23:S23"/>
    <mergeCell ref="N23:O23"/>
    <mergeCell ref="P23:Q23"/>
    <mergeCell ref="V7:X7"/>
    <mergeCell ref="R7:U7"/>
    <mergeCell ref="J7:M7"/>
    <mergeCell ref="A7:A8"/>
    <mergeCell ref="B7:E7"/>
    <mergeCell ref="F7:I7"/>
    <mergeCell ref="N7:Q7"/>
  </mergeCells>
  <phoneticPr fontId="3" type="noConversion"/>
  <hyperlinks>
    <hyperlink ref="A166" location="목차!G127" display="목록으로"/>
    <hyperlink ref="A3" location="목차!G127" display="목록으로"/>
  </hyperlinks>
  <pageMargins left="0.19685039370078741" right="0.15748031496062992" top="0.31496062992125984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ⅩⅠ교통관광</vt:lpstr>
      <vt:lpstr>ⅩⅠ교통관광!Print_Area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추지영</dc:creator>
  <cp:lastModifiedBy>추지영</cp:lastModifiedBy>
  <dcterms:created xsi:type="dcterms:W3CDTF">2018-05-17T10:23:08Z</dcterms:created>
  <dcterms:modified xsi:type="dcterms:W3CDTF">2018-05-17T10:23:18Z</dcterms:modified>
</cp:coreProperties>
</file>